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vsays\Documents\ANFS Data papers VL\ANFS-D-22-00070\R1\"/>
    </mc:Choice>
  </mc:AlternateContent>
  <xr:revisionPtr revIDLastSave="0" documentId="8_{B40EC028-3C92-4AB4-A2DE-C30BD3FA5C3D}" xr6:coauthVersionLast="36" xr6:coauthVersionMax="36" xr10:uidLastSave="{00000000-0000-0000-0000-000000000000}"/>
  <bookViews>
    <workbookView xWindow="0" yWindow="0" windowWidth="16380" windowHeight="8190" tabRatio="500" xr2:uid="{00000000-000D-0000-FFFF-FFFF00000000}"/>
  </bookViews>
  <sheets>
    <sheet name="discovery" sheetId="1" r:id="rId1"/>
    <sheet name="context" sheetId="2" r:id="rId2"/>
    <sheet name="technical" sheetId="3" r:id="rId3"/>
  </sheets>
  <definedNames>
    <definedName name="gco_date_creation">discovery!$C$8</definedName>
    <definedName name="gmd_abstract">discovery!$C$3</definedName>
    <definedName name="gmd_CI_Address">discovery!$C$16</definedName>
    <definedName name="gmd_CI_Address_meta">discovery!$C$38</definedName>
    <definedName name="gmd_city">discovery!$C$17</definedName>
    <definedName name="gmd_city_meta">discovery!$C$39</definedName>
    <definedName name="gmd_country">discovery!$C$19</definedName>
    <definedName name="gmd_country_meta">discovery!$C$41</definedName>
    <definedName name="gmd_descriptiveKeywords_discipline">discovery!$C$7</definedName>
    <definedName name="gmd_descriptiveKeywords_localisation">discovery!$C$6</definedName>
    <definedName name="gmd_descriptiveKeywords_theme">discovery!$C$5</definedName>
    <definedName name="gmd_eastBoundLongitude">discovery!$C$24</definedName>
    <definedName name="gmd_electronicMailAddress">discovery!$C$20</definedName>
    <definedName name="gmd_electronicMailAddress_meta">discovery!$C$42</definedName>
    <definedName name="gmd_individualName">discovery!$C$13</definedName>
    <definedName name="gmd_individualName_meta">discovery!$C$35</definedName>
    <definedName name="gmd_language_data">discovery!$C$11</definedName>
    <definedName name="gmd_name_data1">discovery!$C$32</definedName>
    <definedName name="gmd_northBoundLatitude">discovery!$C$26</definedName>
    <definedName name="gmd_organisationName">discovery!$C$14</definedName>
    <definedName name="gmd_organisationName_meta">discovery!$C$36</definedName>
    <definedName name="gmd_phone">discovery!$C$15</definedName>
    <definedName name="gmd_phone_meta">discovery!$C$37</definedName>
    <definedName name="gmd_postalCode">discovery!$C$18</definedName>
    <definedName name="gmd_postalCode_meta">discovery!$C$40</definedName>
    <definedName name="gmd_presentation_form">discovery!$C$10</definedName>
    <definedName name="gmd_purpose">discovery!$C$4</definedName>
    <definedName name="gmd_southBoundLatitude">discovery!$C$25</definedName>
    <definedName name="gmd_status">discovery!$C$9</definedName>
    <definedName name="gmd_title">discovery!$C$2</definedName>
    <definedName name="gmd_URL1">discovery!$C$31</definedName>
    <definedName name="gmd_useLimitation">discovery!$C$33</definedName>
    <definedName name="gmd_westBoundLongitude">discovery!$C$23</definedName>
    <definedName name="gml_beginPosition">discovery!$C$28</definedName>
    <definedName name="gml_endPosition">discovery!$C$29</definedName>
    <definedName name="_xlnm.Sheet_Title" localSheetId="1">"context"</definedName>
    <definedName name="_xlnm.Sheet_Title" localSheetId="0">"discovery"</definedName>
    <definedName name="_xlnm.Sheet_Title" localSheetId="2">"technical"</definedName>
    <definedName name="_xlnm.Print_Area" localSheetId="1">#REF!</definedName>
    <definedName name="_xlnm.Print_Area" localSheetId="0">#REF!</definedName>
    <definedName name="_xlnm.Print_Area" localSheetId="2">#REF!</definedName>
  </definedNames>
  <calcPr calcId="191029" iterate="1"/>
  <extLst>
    <ext xmlns:loext="http://schemas.libreoffice.org/" uri="{7626C862-2A13-11E5-B345-FEFF819CDC9F}">
      <loext:extCalcPr stringRefSyntax="CalcA1ExcelA1"/>
    </ext>
  </extLst>
</workbook>
</file>

<file path=xl/calcChain.xml><?xml version="1.0" encoding="utf-8"?>
<calcChain xmlns="http://schemas.openxmlformats.org/spreadsheetml/2006/main">
  <c r="E165" i="3" l="1"/>
  <c r="B165" i="3"/>
  <c r="E164" i="3"/>
  <c r="B164" i="3"/>
  <c r="E163" i="3"/>
  <c r="B163" i="3"/>
  <c r="E162" i="3"/>
  <c r="B162" i="3"/>
  <c r="E161" i="3"/>
  <c r="B161" i="3"/>
  <c r="E160" i="3"/>
  <c r="B160" i="3"/>
  <c r="E159" i="3"/>
  <c r="B159" i="3"/>
  <c r="E158" i="3"/>
  <c r="B158" i="3"/>
  <c r="E157" i="3"/>
  <c r="B157" i="3"/>
  <c r="E156" i="3"/>
  <c r="B156" i="3"/>
  <c r="E155" i="3"/>
  <c r="B155" i="3"/>
  <c r="E154" i="3"/>
  <c r="B154" i="3"/>
  <c r="E153" i="3"/>
  <c r="B153" i="3"/>
  <c r="E152" i="3"/>
  <c r="B152" i="3"/>
  <c r="E151" i="3"/>
  <c r="B151" i="3"/>
  <c r="E150" i="3"/>
  <c r="B150" i="3"/>
  <c r="E149" i="3"/>
  <c r="B149" i="3"/>
  <c r="E148" i="3"/>
  <c r="B148" i="3"/>
  <c r="E147" i="3"/>
  <c r="B147" i="3"/>
  <c r="E146" i="3"/>
  <c r="B146" i="3"/>
  <c r="E145" i="3"/>
  <c r="B145" i="3"/>
  <c r="E144" i="3"/>
  <c r="B144" i="3"/>
  <c r="E143" i="3"/>
  <c r="B143" i="3"/>
  <c r="E142" i="3"/>
  <c r="B142" i="3"/>
  <c r="E141" i="3"/>
  <c r="B141" i="3"/>
  <c r="E140" i="3"/>
  <c r="B140" i="3"/>
  <c r="E139" i="3"/>
  <c r="B139" i="3"/>
  <c r="E138" i="3"/>
  <c r="B138" i="3"/>
  <c r="E137" i="3"/>
  <c r="B137" i="3"/>
  <c r="E136" i="3"/>
  <c r="B136" i="3"/>
  <c r="E135" i="3"/>
  <c r="B135" i="3"/>
  <c r="E134" i="3"/>
  <c r="B134" i="3"/>
  <c r="E133" i="3"/>
  <c r="B133" i="3"/>
  <c r="E132" i="3"/>
  <c r="B132" i="3"/>
  <c r="B131" i="3"/>
  <c r="E130" i="3"/>
  <c r="B130" i="3"/>
  <c r="E129" i="3"/>
  <c r="B129" i="3"/>
  <c r="E128" i="3"/>
  <c r="B128" i="3"/>
  <c r="E127" i="3"/>
  <c r="B127" i="3"/>
  <c r="E126" i="3"/>
  <c r="B126" i="3"/>
  <c r="E125" i="3"/>
  <c r="B125" i="3"/>
  <c r="E124" i="3"/>
  <c r="B124" i="3"/>
  <c r="E123" i="3"/>
  <c r="B123" i="3"/>
  <c r="E122" i="3"/>
  <c r="B122" i="3"/>
  <c r="E121" i="3"/>
  <c r="B121" i="3"/>
  <c r="E120" i="3"/>
  <c r="B120" i="3"/>
  <c r="E119" i="3"/>
  <c r="B119" i="3"/>
  <c r="E118" i="3"/>
  <c r="B118" i="3"/>
  <c r="E117" i="3"/>
  <c r="B117" i="3"/>
  <c r="E116" i="3"/>
  <c r="B116" i="3"/>
  <c r="E115" i="3"/>
  <c r="B115" i="3"/>
  <c r="E114" i="3"/>
  <c r="B114" i="3"/>
  <c r="E113" i="3"/>
  <c r="B113" i="3"/>
  <c r="B112" i="3"/>
  <c r="B111" i="3"/>
  <c r="E110" i="3"/>
  <c r="B110" i="3"/>
  <c r="B109" i="3"/>
  <c r="E108" i="3"/>
  <c r="B108" i="3"/>
  <c r="B107" i="3"/>
  <c r="E106" i="3"/>
  <c r="B106" i="3"/>
  <c r="B105" i="3"/>
  <c r="E104" i="3"/>
  <c r="B104" i="3"/>
  <c r="B103" i="3"/>
  <c r="E102" i="3"/>
  <c r="B102" i="3"/>
  <c r="B101" i="3"/>
  <c r="B100" i="3"/>
  <c r="E99" i="3"/>
  <c r="B99" i="3"/>
  <c r="E98" i="3"/>
  <c r="B98" i="3"/>
  <c r="E97" i="3"/>
  <c r="B97" i="3"/>
  <c r="E96" i="3"/>
  <c r="B96" i="3"/>
  <c r="E95" i="3"/>
  <c r="B95" i="3"/>
  <c r="E94" i="3"/>
  <c r="B94" i="3"/>
  <c r="E93" i="3"/>
  <c r="B93" i="3"/>
  <c r="E92" i="3"/>
  <c r="B92" i="3"/>
  <c r="E91" i="3"/>
  <c r="B91" i="3"/>
  <c r="E90" i="3"/>
  <c r="B90" i="3"/>
  <c r="E89" i="3"/>
  <c r="B89" i="3"/>
  <c r="E88" i="3"/>
  <c r="B88" i="3"/>
  <c r="E87" i="3"/>
  <c r="B87" i="3"/>
  <c r="E86" i="3"/>
  <c r="B86" i="3"/>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B85" i="3"/>
  <c r="C84" i="3"/>
  <c r="B84" i="3"/>
  <c r="B83" i="3"/>
  <c r="B81" i="3"/>
  <c r="B80" i="3"/>
  <c r="B79" i="3"/>
  <c r="B78" i="3"/>
  <c r="B77" i="3"/>
  <c r="C76" i="3"/>
  <c r="C77" i="3" s="1"/>
  <c r="C78" i="3" s="1"/>
  <c r="C79" i="3" s="1"/>
  <c r="C80" i="3" s="1"/>
  <c r="C81" i="3" s="1"/>
  <c r="B76" i="3"/>
  <c r="C75" i="3"/>
  <c r="B75" i="3"/>
  <c r="B74" i="3"/>
  <c r="B72" i="3"/>
  <c r="B71" i="3"/>
  <c r="B70" i="3"/>
  <c r="B69" i="3"/>
  <c r="B68" i="3"/>
  <c r="B67" i="3"/>
  <c r="C66" i="3"/>
  <c r="C67" i="3" s="1"/>
  <c r="C68" i="3" s="1"/>
  <c r="C69" i="3" s="1"/>
  <c r="C70" i="3" s="1"/>
  <c r="C71" i="3" s="1"/>
  <c r="C72" i="3" s="1"/>
  <c r="B66" i="3"/>
  <c r="B65" i="3"/>
  <c r="B63" i="3"/>
  <c r="B62" i="3"/>
  <c r="C61" i="3"/>
  <c r="C62" i="3" s="1"/>
  <c r="C63" i="3" s="1"/>
  <c r="B61" i="3"/>
  <c r="B60" i="3"/>
  <c r="B58" i="3"/>
  <c r="B57" i="3"/>
  <c r="B56" i="3"/>
  <c r="B55" i="3"/>
  <c r="B54" i="3"/>
  <c r="B53" i="3"/>
  <c r="B52" i="3"/>
  <c r="B51" i="3"/>
  <c r="B50" i="3"/>
  <c r="B49" i="3"/>
  <c r="B48" i="3"/>
  <c r="C47" i="3"/>
  <c r="C48" i="3" s="1"/>
  <c r="C49" i="3" s="1"/>
  <c r="C50" i="3" s="1"/>
  <c r="C51" i="3" s="1"/>
  <c r="C52" i="3" s="1"/>
  <c r="C53" i="3" s="1"/>
  <c r="C54" i="3" s="1"/>
  <c r="C55" i="3" s="1"/>
  <c r="C56" i="3" s="1"/>
  <c r="C57" i="3" s="1"/>
  <c r="C58" i="3" s="1"/>
  <c r="B47" i="3"/>
  <c r="B46" i="3"/>
  <c r="B44" i="3"/>
  <c r="B43" i="3"/>
  <c r="B42" i="3"/>
  <c r="B41" i="3"/>
  <c r="B40" i="3"/>
  <c r="B39" i="3"/>
  <c r="B38" i="3"/>
  <c r="B37" i="3"/>
  <c r="B36" i="3"/>
  <c r="B35" i="3"/>
  <c r="C34" i="3"/>
  <c r="C35" i="3" s="1"/>
  <c r="C36" i="3" s="1"/>
  <c r="C37" i="3" s="1"/>
  <c r="C38" i="3" s="1"/>
  <c r="C39" i="3" s="1"/>
  <c r="C40" i="3" s="1"/>
  <c r="C41" i="3" s="1"/>
  <c r="C42" i="3" s="1"/>
  <c r="C43" i="3" s="1"/>
  <c r="C44" i="3" s="1"/>
  <c r="B34" i="3"/>
  <c r="C33" i="3"/>
  <c r="B33" i="3"/>
  <c r="C32" i="3"/>
  <c r="B32" i="3"/>
  <c r="B31" i="3"/>
  <c r="B29" i="3"/>
  <c r="B28" i="3"/>
  <c r="B27" i="3"/>
  <c r="B26" i="3"/>
  <c r="B25" i="3"/>
  <c r="B24" i="3"/>
  <c r="B23" i="3"/>
  <c r="B22" i="3"/>
  <c r="B21" i="3"/>
  <c r="B20" i="3"/>
  <c r="B19" i="3"/>
  <c r="B18" i="3"/>
  <c r="B17" i="3"/>
  <c r="C16" i="3"/>
  <c r="C17" i="3" s="1"/>
  <c r="C18" i="3" s="1"/>
  <c r="C19" i="3" s="1"/>
  <c r="C20" i="3" s="1"/>
  <c r="C21" i="3" s="1"/>
  <c r="C22" i="3" s="1"/>
  <c r="C23" i="3" s="1"/>
  <c r="C24" i="3" s="1"/>
  <c r="C25" i="3" s="1"/>
  <c r="C26" i="3" s="1"/>
  <c r="C27" i="3" s="1"/>
  <c r="C28" i="3" s="1"/>
  <c r="C29" i="3" s="1"/>
  <c r="B16" i="3"/>
  <c r="C15" i="3"/>
  <c r="B15" i="3"/>
  <c r="C14" i="3"/>
  <c r="B14" i="3"/>
  <c r="B13" i="3"/>
  <c r="B11" i="3"/>
  <c r="B10" i="3"/>
  <c r="B9" i="3"/>
  <c r="B8" i="3"/>
  <c r="B7" i="3"/>
  <c r="B6" i="3"/>
  <c r="B5" i="3"/>
  <c r="B4" i="3"/>
  <c r="C3" i="3"/>
  <c r="C4" i="3" s="1"/>
  <c r="C5" i="3" s="1"/>
  <c r="C6" i="3" s="1"/>
  <c r="C7" i="3" s="1"/>
  <c r="C8" i="3" s="1"/>
  <c r="C9" i="3" s="1"/>
  <c r="C10" i="3" s="1"/>
  <c r="C11" i="3" s="1"/>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000-000001000000}">
      <text>
        <r>
          <rPr>
            <sz val="10"/>
            <rFont val="Arial"/>
            <family val="2"/>
            <charset val="1"/>
          </rPr>
          <t>use the / character to separate multiple values</t>
        </r>
      </text>
    </comment>
    <comment ref="B6" authorId="0" shapeId="0" xr:uid="{00000000-0006-0000-0000-000002000000}">
      <text>
        <r>
          <rPr>
            <sz val="10"/>
            <rFont val="Arial"/>
            <family val="2"/>
            <charset val="1"/>
          </rPr>
          <t>use the / character to separate multiple values</t>
        </r>
      </text>
    </comment>
    <comment ref="B7" authorId="0" shapeId="0" xr:uid="{00000000-0006-0000-0000-000003000000}">
      <text>
        <r>
          <rPr>
            <sz val="10"/>
            <rFont val="Arial"/>
            <family val="2"/>
            <charset val="1"/>
          </rPr>
          <t>use the / character to separate multiple values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200-000001000000}">
      <text>
        <r>
          <rPr>
            <sz val="10"/>
            <rFont val="Arial"/>
            <family val="2"/>
            <charset val="1"/>
          </rPr>
          <t>Link for acess to the variable</t>
        </r>
      </text>
    </comment>
    <comment ref="I1" authorId="0" shapeId="0" xr:uid="{00000000-0006-0000-0200-000002000000}">
      <text>
        <r>
          <rPr>
            <sz val="10"/>
            <rFont val="Arial"/>
            <family val="2"/>
            <charset val="1"/>
          </rPr>
          <t>WGS84 – L2E ...</t>
        </r>
      </text>
    </comment>
  </commentList>
</comments>
</file>

<file path=xl/sharedStrings.xml><?xml version="1.0" encoding="utf-8"?>
<sst xmlns="http://schemas.openxmlformats.org/spreadsheetml/2006/main" count="789" uniqueCount="491">
  <si>
    <t>Family</t>
  </si>
  <si>
    <t>Label</t>
  </si>
  <si>
    <t>Example</t>
  </si>
  <si>
    <t>Other value</t>
  </si>
  <si>
    <t>Dataset identification</t>
  </si>
  <si>
    <t>Title of the dataset</t>
  </si>
  <si>
    <t>TreeTrace_Douglas: Cross-section images and measurements on logs and boards of Douglas fir</t>
  </si>
  <si>
    <t>Abstract</t>
  </si>
  <si>
    <t xml:space="preserve">The TreeTrace_Douglas database includes images and measurements at several steps of the processing of Douglas fir logs from the sawmill logyard to the machine grading and destructive testing of boards.
A total of 52 long logs, 156 short logs, 208 wood discs and 346 boards were analysed.
The image data includes RGB images of log ends and board ends, RGB images and CT slices of strips, a set of images of the boards (RGB, laser and X-rays) obtained with an industrial board grading machine.
The measurements include wood local density, growth ring widths, pith and board location in the logs, heartwood and sapwood areas, mechanical properties of each board obtained by vibratory and static testing, and visual grading of the boards. </t>
  </si>
  <si>
    <t>Purpose</t>
  </si>
  <si>
    <t>The dataset was created within the frame of the TreeTrace project funded by ANR (ANR-17-CE10-0016) to provide data for assessing wood quality and traceability of logs based on cross-section images.</t>
  </si>
  <si>
    <t>Keywords (theme)</t>
  </si>
  <si>
    <t>Image analysis/RGB images/Computed tomography/Pseudotsuga menziesii/Wood density/Sapwood/Growth ring width/Mechanical properties/Lumber grading/Strength grading</t>
  </si>
  <si>
    <t>Keywords (location)</t>
  </si>
  <si>
    <t>France</t>
  </si>
  <si>
    <t>Keywords (discipline)</t>
  </si>
  <si>
    <t>Wood quality</t>
  </si>
  <si>
    <t>Creation date of the dataset (dd/mm/year)</t>
  </si>
  <si>
    <t>Status (completed or ongoing)</t>
  </si>
  <si>
    <t>Completed</t>
  </si>
  <si>
    <t>Type</t>
  </si>
  <si>
    <t>Numeric tables and images</t>
  </si>
  <si>
    <t>Language</t>
  </si>
  <si>
    <t>English</t>
  </si>
  <si>
    <t>Data provider(s)</t>
  </si>
  <si>
    <t>Name and first name</t>
  </si>
  <si>
    <t>Longuetaud Fleur</t>
  </si>
  <si>
    <t>Pot Guillaume</t>
  </si>
  <si>
    <t>Mothe Frédéric</t>
  </si>
  <si>
    <t>Organization / Institute</t>
  </si>
  <si>
    <t>INRAE, Silva</t>
  </si>
  <si>
    <t>Arts et Métiers Institute of Technology, LaBoMaP</t>
  </si>
  <si>
    <t>Telephone (optional)</t>
  </si>
  <si>
    <t>Address</t>
  </si>
  <si>
    <t>INRAE Grand-Est Nancy</t>
  </si>
  <si>
    <t>Rue porte de Paris</t>
  </si>
  <si>
    <t>City ​</t>
  </si>
  <si>
    <t>Champenoux</t>
  </si>
  <si>
    <t>Cluny</t>
  </si>
  <si>
    <t>Postal code</t>
  </si>
  <si>
    <t>Country</t>
  </si>
  <si>
    <t>E-mail address</t>
  </si>
  <si>
    <t>fleur.longuetaud@inrae.fr</t>
  </si>
  <si>
    <t>Guillaume.POT@ensam.eu</t>
  </si>
  <si>
    <t>frederic.mothe@inrae.fr</t>
  </si>
  <si>
    <t>ORCID identifier (optional)</t>
  </si>
  <si>
    <t>0000-0002-6570-2746</t>
  </si>
  <si>
    <t>0000-0001-9751-251X</t>
  </si>
  <si>
    <t>Spatial coverage</t>
  </si>
  <si>
    <t>Minimum longitude (x min in decimal degree)</t>
  </si>
  <si>
    <t>Maximum longitude (x max in decimal degree)</t>
  </si>
  <si>
    <t>Minimum latitude (y min in decimal degree)</t>
  </si>
  <si>
    <t>Maximum latitude (y max in decimal degree)</t>
  </si>
  <si>
    <t>Temporal coverage of the collected data</t>
  </si>
  <si>
    <t>Start date</t>
  </si>
  <si>
    <t>End date</t>
  </si>
  <si>
    <t>30/06/2022</t>
  </si>
  <si>
    <t>Accessibility</t>
  </si>
  <si>
    <t>Online ressource URL</t>
  </si>
  <si>
    <t>https://doi.org/10.15454/YUNEGL</t>
  </si>
  <si>
    <t>Online ressource name</t>
  </si>
  <si>
    <t>TreeTrace_Douglas database</t>
  </si>
  <si>
    <t>Constraint/License</t>
  </si>
  <si>
    <t xml:space="preserve">Metadata provider(s) </t>
  </si>
  <si>
    <t>Additional information</t>
  </si>
  <si>
    <t>Free text (optional)</t>
  </si>
  <si>
    <t>The data collected in the TreeTrace project can be used for several purposes: (1) Wood traceability along the forest wood chain by image processing of cross-sections only (logs or boards), potentially based on techniques such as those used for fingerprint recognition; (2) Extract wood quality features by image processing of cross-sections, applicable in the forest, on a log sorting platform or at the sawmill. The information available on a cross-section (geometric centre, pith location, juvenile wood area, heartwood and sapwood areas, number and width of the annual rings) is complementary to what could be obtained from the analysis of the external log shape by laser sensors installed at the entrance of the sawing line (in practice, only tapering information is generally used); (3) Develop strength grading algorithms since the dataset includes the main measurements made by current industrial board grading machines: RGB images, fibre orientation data, X-ray local density maps, and vibratory testing. It can benefit from the other data, for example the location of the boards in the log in models.</t>
  </si>
  <si>
    <t>Value</t>
  </si>
  <si>
    <t>Species</t>
  </si>
  <si>
    <t>Pseudotsuga menziesii</t>
  </si>
  <si>
    <t>Type of data</t>
  </si>
  <si>
    <t>Measurements and images</t>
  </si>
  <si>
    <t>The database concerns 52 Douglas fir trees processed in a sawmill and 346 of the resulting boards that were intensively described.</t>
  </si>
  <si>
    <t>The image dataset includes photographies of log ends before processing, on the logyard and later on the sawmill line, RGB and X-ray CT slices of radial strips, manually segmented images of log ends showing the wood cross-section and heartwood areas, images of sawn board faces, images of board piles and individual board ends, and images showing the location of the boards within the images of log ends.</t>
  </si>
  <si>
    <t>The numeric data includes, among others, measurements of growth ring width and wood density along four orthogonal radii at both ends of the logs, visual, mechanical and physical characterisation of the boards, geometric data giving the location of the boards within the images of log ends.</t>
  </si>
  <si>
    <t>Protocols</t>
  </si>
  <si>
    <t xml:space="preserve">The protocol is described in detail in the data paper. Images of log ends are taken on the logyard (with a smartphone) and later on the sawmill line (with an industrial camera installed at the beginning of the project). Wood discs were sampled at both ends of each log and four orthogonal strips were sawn from each disc to be analysed for wood quality at the laboratory (wood density by X-ray scanning, growth ring width, heartwood/sapwood boundary). The logs were sawn in boards and 346 boards were kept to be analysed for wood quality at the laboratory (visual, mechanical and physical characterisation).   </t>
  </si>
  <si>
    <t>Equipment / software</t>
  </si>
  <si>
    <t>X-ray CT scanner General Electric Brightspeed Excel</t>
  </si>
  <si>
    <t>Industrial board scanner</t>
  </si>
  <si>
    <t>Testo 606-2 pin-type moisture meter</t>
  </si>
  <si>
    <t>KERN EMS 300-3 electronic scale (resolution 0.001g, precision 0.002g)</t>
  </si>
  <si>
    <t>BING device</t>
  </si>
  <si>
    <t>Windendro software</t>
  </si>
  <si>
    <t>iPhone X</t>
  </si>
  <si>
    <t>Camera BASLER ACE acA5472-5gm/gc</t>
  </si>
  <si>
    <t>Fakopp Log Grader for Android (https://fakopp.com/en/product/rlg/)</t>
  </si>
  <si>
    <t>Initial Purpose</t>
  </si>
  <si>
    <t>Development of algorithms for assessing wood quality (pith location, growth ring width, heartwood and sapwood areas) by analysing cross-section images of log ends.</t>
  </si>
  <si>
    <t>Analytical perspectives</t>
  </si>
  <si>
    <t>Assess wood traceability along the forest wood chain by image processing of cross-sections only (logs or boards).</t>
  </si>
  <si>
    <t>Extract wood quality features by image processing of cross-sections, applicable in the forest, on a log sorting platform or at the sawmill (for example : geometric centre, pith location, juvenile wood area, heartwood and sapwood areas, number and width of the annual rings).</t>
  </si>
  <si>
    <t>Develop strength grading algorithms since the dataset includes the main measurements made by current industrial board grading machines.</t>
  </si>
  <si>
    <t>Analyse ring width / ring density relationship for Douglas fir.</t>
  </si>
  <si>
    <t>Develop software for extracting board end images in a pile of boards.</t>
  </si>
  <si>
    <t>Develop software for positioning board end images within log ends images.</t>
  </si>
  <si>
    <t>Variable name</t>
  </si>
  <si>
    <t>Access</t>
  </si>
  <si>
    <t>Additional access information</t>
  </si>
  <si>
    <t>Description</t>
  </si>
  <si>
    <t>Unit</t>
  </si>
  <si>
    <t>Value range</t>
  </si>
  <si>
    <t>Special values</t>
  </si>
  <si>
    <t>Georeferencing system</t>
  </si>
  <si>
    <t>Comments (optional)</t>
  </si>
  <si>
    <t>siteID</t>
  </si>
  <si>
    <t>TreeTrace_Douglas/tables/trees.txt</t>
  </si>
  <si>
    <t>Site identifiant</t>
  </si>
  <si>
    <t>character</t>
  </si>
  <si>
    <t>-</t>
  </si>
  <si>
    <t>treeID</t>
  </si>
  <si>
    <t>Tree identifiant</t>
  </si>
  <si>
    <t>nbRings130</t>
  </si>
  <si>
    <t>Estimated number of rings at height 1.3m (interpolated from data at large and small ends)</t>
  </si>
  <si>
    <t>numeric float</t>
  </si>
  <si>
    <t>D130Logyard_cm</t>
  </si>
  <si>
    <t>Diameter measured on the logyard at height 1.3m</t>
  </si>
  <si>
    <t>cm</t>
  </si>
  <si>
    <t>41-76</t>
  </si>
  <si>
    <t>D130Interpolated_cm</t>
  </si>
  <si>
    <t>Estimated diameter at height 1.3m (interpolated from data at large and small ends)</t>
  </si>
  <si>
    <t>nbRingsHW130</t>
  </si>
  <si>
    <t>Estimated number of rings in heartwood at height 1.3m (interpolated from data at large and small ends)</t>
  </si>
  <si>
    <t>DHW130_cm</t>
  </si>
  <si>
    <t>Estimated diameter of heartwood at height 1.3m (interpolated from data at large and small ends)</t>
  </si>
  <si>
    <t>ringWidth130_mm</t>
  </si>
  <si>
    <t>Estimated ring width at height 1.3m (interpolated from data at large and small ends)</t>
  </si>
  <si>
    <t>mm</t>
  </si>
  <si>
    <t>slenderness12</t>
  </si>
  <si>
    <t>Ratio 12/(D0-D12) with D0 = diameter at 0m, D12 = diameter at 12m</t>
  </si>
  <si>
    <t>airDryDensity130_kgpm3</t>
  </si>
  <si>
    <t>Estimated air dry density at height 1.3m (interpolated from data at large and small ends)</t>
  </si>
  <si>
    <t>kg.m-3</t>
  </si>
  <si>
    <t>TreeTrace_Douglas/tables/logs.txt</t>
  </si>
  <si>
    <t>logID</t>
  </si>
  <si>
    <t>Log identifiant</t>
  </si>
  <si>
    <t>bottomHeight_m</t>
  </si>
  <si>
    <t>Estimated height of the bottom log end in the tree</t>
  </si>
  <si>
    <t>m</t>
  </si>
  <si>
    <t>length_cm</t>
  </si>
  <si>
    <t>Log length measured on the logyard (after disc cutting)</t>
  </si>
  <si>
    <t>areaUBSawmill_cm2</t>
  </si>
  <si>
    <t>Underbark area measured on imageNameSawmill</t>
  </si>
  <si>
    <t>cm2</t>
  </si>
  <si>
    <t>areaHWSawmill_cm2</t>
  </si>
  <si>
    <t>Heartwood area measured on imageNameSawmill</t>
  </si>
  <si>
    <t>notSawn</t>
  </si>
  <si>
    <t>Log not sawn</t>
  </si>
  <si>
    <t>boolean</t>
  </si>
  <si>
    <t>0 (sawn) - 1 (not sawn)</t>
  </si>
  <si>
    <t>nbBoards</t>
  </si>
  <si>
    <t>Number of boards collected to be analysed</t>
  </si>
  <si>
    <t>numeric integer</t>
  </si>
  <si>
    <t>0 - 27</t>
  </si>
  <si>
    <t>volumeUB_m3</t>
  </si>
  <si>
    <t>Underbark volume computed from bottom and top disc areas</t>
  </si>
  <si>
    <t>m3</t>
  </si>
  <si>
    <t>volumeUBLaserScanning_m3</t>
  </si>
  <si>
    <t>Underbark volume computed with optical laser scanning</t>
  </si>
  <si>
    <t>volumeHW_m3</t>
  </si>
  <si>
    <t>Volume of heartwood computed from bottom and top disc areas</t>
  </si>
  <si>
    <t>frequency_Hz</t>
  </si>
  <si>
    <t>Natural frequency</t>
  </si>
  <si>
    <t>Hz</t>
  </si>
  <si>
    <t>airDryDensity_kgpm3</t>
  </si>
  <si>
    <t>Mean air dry density weighted by disc areas at both log ends</t>
  </si>
  <si>
    <t>imageNameSawmill</t>
  </si>
  <si>
    <t>File name of the image of the large (bottom) log end</t>
  </si>
  <si>
    <t>pixelWidthSawmill_mm</t>
  </si>
  <si>
    <t>Pixel width in imageNameSawmill</t>
  </si>
  <si>
    <t>pithX_pixel</t>
  </si>
  <si>
    <t>X coordinate of the pith on imageNameSawmill</t>
  </si>
  <si>
    <t>pixel</t>
  </si>
  <si>
    <t>pithY_pixel</t>
  </si>
  <si>
    <t>Y coordinate of the pith  on imageNameSawmill</t>
  </si>
  <si>
    <t>TreeTrace_Douglas/tables/discs.txt</t>
  </si>
  <si>
    <t>discID</t>
  </si>
  <si>
    <t>Disc identifiant</t>
  </si>
  <si>
    <t>height_m</t>
  </si>
  <si>
    <t>Estimated height of the disc in the tree</t>
  </si>
  <si>
    <t>areaHWLogyard_cm2</t>
  </si>
  <si>
    <t>Heartwood area measured on imageNameLogyard</t>
  </si>
  <si>
    <t>areaUBLogyard_cm2</t>
  </si>
  <si>
    <t>Underbark area measured on imageNameLogyard</t>
  </si>
  <si>
    <t>incompleteAreaUBLogyard</t>
  </si>
  <si>
    <t>1 means that the disc is incomplete on imageNameLogyard; 0 means that the disc is complete on imageNameLogyard or incomplete but negligible in terms of area</t>
  </si>
  <si>
    <t>0-1</t>
  </si>
  <si>
    <t>Mean air dry density of the strips weighted by the disc area represented by each strip (i.e., pi*strip_length^2); the mean air dry density of each strip was previously obtained based on all pixel values weighted by the area of the ring passing through each pixel, having for width the pixel width, and having for center the estimated pith location at one end of the strip</t>
  </si>
  <si>
    <t>nbRings</t>
  </si>
  <si>
    <t>Total number of annual growth rings in the disc</t>
  </si>
  <si>
    <t>33-62</t>
  </si>
  <si>
    <t>nbRingsHW</t>
  </si>
  <si>
    <t>Mean number of annual growth rings in the heartwood</t>
  </si>
  <si>
    <t>ringWidth_mm</t>
  </si>
  <si>
    <t>Arithmetic mean of disc ring widths where disc ring widths were obtained by subtraction of successive root mean square of the measured radii</t>
  </si>
  <si>
    <t>imageNameLogyard</t>
  </si>
  <si>
    <t>File name of the disc image taken on the logyard</t>
  </si>
  <si>
    <t>pixelWidthLogyard_mm</t>
  </si>
  <si>
    <t>Pixel width in imageNameLogyard</t>
  </si>
  <si>
    <t>X coordinate of the pith on imageNameLogyard</t>
  </si>
  <si>
    <t>Y coordinate of the pith on imageNameLogyard</t>
  </si>
  <si>
    <t>TreeTrace_Douglas/tables/strips.txt</t>
  </si>
  <si>
    <t>stripID</t>
  </si>
  <si>
    <t>Radial strip identifiant</t>
  </si>
  <si>
    <t>1-4</t>
  </si>
  <si>
    <t>imageNameColor1</t>
  </si>
  <si>
    <t>File name of the color image</t>
  </si>
  <si>
    <t>imageNameColor2</t>
  </si>
  <si>
    <t>File name of the second color image (for long samples)</t>
  </si>
  <si>
    <t>imageNameCT</t>
  </si>
  <si>
    <t>File name of the CT slice image calibrated in wood density</t>
  </si>
  <si>
    <t>length_mm</t>
  </si>
  <si>
    <t>Strip length from pith to bark (underbark)</t>
  </si>
  <si>
    <t>lengthHW_mm</t>
  </si>
  <si>
    <t>Distance from pith to heartwood/sapwood boundary</t>
  </si>
  <si>
    <t>Number of annual growth rings</t>
  </si>
  <si>
    <t>nbMeasuredRings</t>
  </si>
  <si>
    <t>Number of measured rings (optical measurements)</t>
  </si>
  <si>
    <t>0-62</t>
  </si>
  <si>
    <t>Ring width</t>
  </si>
  <si>
    <t>weightedDensity_kgpm3</t>
  </si>
  <si>
    <t>Mean air dry density based on all pixel values weighted by the area of the ring passing through each pixel, having for width the pixel width, and having for center the estimated pith location at one end of the strip</t>
  </si>
  <si>
    <t>rawDensity_kgpm3</t>
  </si>
  <si>
    <t>Mean air dry density based on all pixel values (unweighted)</t>
  </si>
  <si>
    <t>TreeTrace_Douglas/tables/strips_density_profiles.txt</t>
  </si>
  <si>
    <t>distanceToPith_mm</t>
  </si>
  <si>
    <t>Distance to pith</t>
  </si>
  <si>
    <t>Air dry density</t>
  </si>
  <si>
    <t>TreeTrace_Douglas/tables/strips_rings.txt</t>
  </si>
  <si>
    <t>Strip identifiant</t>
  </si>
  <si>
    <t>cambialAge</t>
  </si>
  <si>
    <t>Ring number from the pith</t>
  </si>
  <si>
    <t>1-62</t>
  </si>
  <si>
    <t>growthYear</t>
  </si>
  <si>
    <t>Growth year</t>
  </si>
  <si>
    <t>1958-2019</t>
  </si>
  <si>
    <t>externalRadius_mm</t>
  </si>
  <si>
    <t>Distance from pith to the external ring boundary</t>
  </si>
  <si>
    <t>isHW</t>
  </si>
  <si>
    <t>1 if the ring contains heartwood</t>
  </si>
  <si>
    <t>TreeTrace_Douglas/tables/rings.txt</t>
  </si>
  <si>
    <t>stripNumber</t>
  </si>
  <si>
    <t>Number of measured strips</t>
  </si>
  <si>
    <t>Mean distance from pith to the external ring boundary</t>
  </si>
  <si>
    <t>Mean ring width</t>
  </si>
  <si>
    <t>proportion of rings from the measured strips containing heartwood</t>
  </si>
  <si>
    <t>boardID</t>
  </si>
  <si>
    <t>TreeTrace_Douglas/tables/boards.txt</t>
  </si>
  <si>
    <t>Board identification number</t>
  </si>
  <si>
    <t>1-346</t>
  </si>
  <si>
    <t>Identification number of the log from which the board was sawn</t>
  </si>
  <si>
    <t>length_m</t>
  </si>
  <si>
    <t>Board length measured manually with a tape</t>
  </si>
  <si>
    <t>4.075-4.252</t>
  </si>
  <si>
    <t>thickness_m</t>
  </si>
  <si>
    <t>Board thickness measured manually with a caliper</t>
  </si>
  <si>
    <t>0.0441-0.0477</t>
  </si>
  <si>
    <t>width_m</t>
  </si>
  <si>
    <t>Board width measured manually with a caliper</t>
  </si>
  <si>
    <t>0.128-0.1453</t>
  </si>
  <si>
    <t>weightManual_kg</t>
  </si>
  <si>
    <t>Board weight measured manually with a scale</t>
  </si>
  <si>
    <t>kg</t>
  </si>
  <si>
    <t>11.55-17.81</t>
  </si>
  <si>
    <t>boardDensityManual_kgpm3</t>
  </si>
  <si>
    <t>Board density measured from weight measured manually</t>
  </si>
  <si>
    <t>kg per m^3</t>
  </si>
  <si>
    <t>421.61-658.87</t>
  </si>
  <si>
    <t>boardDensityXRays_kgpm3</t>
  </si>
  <si>
    <t>Board density computed from X-ray data</t>
  </si>
  <si>
    <t>424.150802792406-652.90246088794</t>
  </si>
  <si>
    <t>massCWDensity_g</t>
  </si>
  <si>
    <t>Mass of the small clear wood sample at the moment of density measurement</t>
  </si>
  <si>
    <t>g</t>
  </si>
  <si>
    <t>104.8-419.6</t>
  </si>
  <si>
    <t>mcCWDensity_pc</t>
  </si>
  <si>
    <t>Moisture content of the small clear wood sample  at the moment of density measurement</t>
  </si>
  <si>
    <t>%</t>
  </si>
  <si>
    <t>5.068493151-11.69660679</t>
  </si>
  <si>
    <t>cwDensity12pc_kgpm3</t>
  </si>
  <si>
    <t>Clear wood density of the small clear wood sample at 12 % moisture content</t>
  </si>
  <si>
    <t>384.1508002-659.6971182</t>
  </si>
  <si>
    <t>massCWBendingTest_g</t>
  </si>
  <si>
    <t>Mass of the small clear wood sample at the moment of the destructive bending test</t>
  </si>
  <si>
    <t>78.9-444</t>
  </si>
  <si>
    <t>massCWOvenDried_g</t>
  </si>
  <si>
    <t xml:space="preserve">Oven dried mass of the small clear wood sample </t>
  </si>
  <si>
    <t>69.5-396.1</t>
  </si>
  <si>
    <t>mcCWBendingTest_pc</t>
  </si>
  <si>
    <t>Moisture content of the small clear wood sample at the moment of the destructive bending test</t>
  </si>
  <si>
    <t>10.26-16.04</t>
  </si>
  <si>
    <t>mcPinNDTestBoardEnd_pc</t>
  </si>
  <si>
    <t>Moisture content measured at board reference end with a pin type moisture meter at the time of the non-destructive tests</t>
  </si>
  <si>
    <t>6.4-15.4</t>
  </si>
  <si>
    <t>mcPinNDTestWeakPoint_pc</t>
  </si>
  <si>
    <t>Moisture content measured in the weak point zone with a pin type moisture meter at the time of the non-destructive tests</t>
  </si>
  <si>
    <t>7.4-18.6</t>
  </si>
  <si>
    <t>mcPinBendingTestWeakPoint_pc</t>
  </si>
  <si>
    <t>Moisture content measured in the weak point zone with a pin type moisture meter at the time of the destructive bending tests</t>
  </si>
  <si>
    <t>8-14.5</t>
  </si>
  <si>
    <t>boardEndGrainPattern</t>
  </si>
  <si>
    <t>Observed board end grain pattern C = pith visible; D = grain parallel to width; Q = grain parallel to thickness; FQ = grain not parallel to faces</t>
  </si>
  <si>
    <t>observations</t>
  </si>
  <si>
    <t>Different observations relative to the boards</t>
  </si>
  <si>
    <t>growthRingWidth_mm</t>
  </si>
  <si>
    <t>Mean growth ring width measured at board ends according to NF B52-001-1:2018</t>
  </si>
  <si>
    <t>3.07-10.17</t>
  </si>
  <si>
    <t>knotTypeWideFaceTested</t>
  </si>
  <si>
    <t>Knot type on the wide face of the board in the testable area. ``single" or ``group" (``S" or ``G", respectively) observed as 0) healthy or sound, 1) non-adhesive or unsound, 2) leaving a hole, 3) encased, 4) stopped by pruning, 5) decayed.</t>
  </si>
  <si>
    <t>knotSizeWideFaceTested_mm</t>
  </si>
  <si>
    <t>Knot size on the wide face of the board in the testable area measured according to NF B52-001-1:2018</t>
  </si>
  <si>
    <t>0-119</t>
  </si>
  <si>
    <t>knotTypeWideFaceWhole</t>
  </si>
  <si>
    <t>Knot type on the wide face of the whole board. ``single" or ``group" (``S" or ``G", respectively) observed as 0) healthy or sound, 1) non-adhesive or unsound, 2) leaving a hole, 3) encased, 4) stopped by pruning, 5) decayed.</t>
  </si>
  <si>
    <t>knotSizeWideFaceWhole_mm</t>
  </si>
  <si>
    <t>Knot size on the wide face of the whole board measured according to NF B52-001-1:2018</t>
  </si>
  <si>
    <t>knotTypeNarrowFaceTested</t>
  </si>
  <si>
    <t>Knot type on the narrow face of the board in the testable area. ``single" or ``group" (``S" or ``G", respectively) observed as 0) healthy or sound, 1) non-adhesive or unsound, 2) leaving a hole, 3) encased, 4) stopped by pruning, 5) decayed.</t>
  </si>
  <si>
    <t>knotSizeNarrowFaceTested_mm</t>
  </si>
  <si>
    <t>Knot size on the narrow face of the board in the testable area measured according to NF B52-001-1:2018</t>
  </si>
  <si>
    <t>0-47</t>
  </si>
  <si>
    <t>knotTypeNarrowFaceWhole</t>
  </si>
  <si>
    <t>Knot type on the narrow face of the whole board. ``single" or ``group" (``S" or ``G", respectively) observed as 0) healthy or sound, 1) non-adhesive or unsound, 2) leaving a hole, 3) encased, 4) stopped by pruning, 5) decayed.</t>
  </si>
  <si>
    <t>knotSizeNarrowFaceWhole_mm</t>
  </si>
  <si>
    <t>Knot size on the narrow face of the whole board measured according to NF B52-001-1:2018</t>
  </si>
  <si>
    <t>gradeNFB52001Whole</t>
  </si>
  <si>
    <t>Board grade according to according to NF B52-001-1:2018 if the whole board is considered</t>
  </si>
  <si>
    <t>gradeNFB52001Tested</t>
  </si>
  <si>
    <t>Board grade according to according to NF B52-001-1:2018 if only the testable area of the board is considered</t>
  </si>
  <si>
    <t>firstAxialFreq_Hz</t>
  </si>
  <si>
    <t>Board first axial resonance frequency</t>
  </si>
  <si>
    <t>429.8-701.1</t>
  </si>
  <si>
    <t>dynMoEAxial_Pa</t>
  </si>
  <si>
    <t>Board dynamic modulus of elasticity obtained from the first axial resonance frequency</t>
  </si>
  <si>
    <t>Pa</t>
  </si>
  <si>
    <t>5747434863.64405-19779569186.4294</t>
  </si>
  <si>
    <t>dynEWBendFreq1_Hz</t>
  </si>
  <si>
    <t>Board first edgewise transversal frequency</t>
  </si>
  <si>
    <t>31-49.8</t>
  </si>
  <si>
    <t>dynEWBendMoEBernoulli1_Pa</t>
  </si>
  <si>
    <t>Board dynamic modulus of elasticity obtained from  the first edgewise transversal frequency</t>
  </si>
  <si>
    <t>6007202797.11604-19487969179.6162</t>
  </si>
  <si>
    <t>dynEWBendFreq2_Hz</t>
  </si>
  <si>
    <t>Board second edgewise transversal frequency</t>
  </si>
  <si>
    <t>82.9-129.2</t>
  </si>
  <si>
    <t>dynEWBendMoEBernoulli2_Pa</t>
  </si>
  <si>
    <t>Board dynamic modulus of elasticity obtained from  the second edgewise transversal frequency</t>
  </si>
  <si>
    <t>5392031115.15401-17343680893.5319</t>
  </si>
  <si>
    <t>dynEWBendFreq3_Hz</t>
  </si>
  <si>
    <t>Board third edgewise transversal frequency</t>
  </si>
  <si>
    <t>158-235.9</t>
  </si>
  <si>
    <t>dynEWBendMoEBernoulli3_Pa</t>
  </si>
  <si>
    <t>Board dynamic modulus of elasticity obtained from  the third edgewise transversal frequency</t>
  </si>
  <si>
    <t>5166569628.61686-15402137831.0661</t>
  </si>
  <si>
    <t>dynEWBendFreq4_Hz</t>
  </si>
  <si>
    <t>Board fourth edgewise transversal frequency</t>
  </si>
  <si>
    <t>242.2-395</t>
  </si>
  <si>
    <t>dynEWBendMoEBernoulli4_Pa</t>
  </si>
  <si>
    <t>Board dynamic modulus of elasticity obtained from  the fourth edgewise transversal frequency</t>
  </si>
  <si>
    <t>4159109141.5916-13218934664.186</t>
  </si>
  <si>
    <t>dynEWBendMoETimoshenko_Pa</t>
  </si>
  <si>
    <t>Board dynamic modulus of elasticity obtained from Timoshenko bending theory</t>
  </si>
  <si>
    <t>5446792754.73127-20268636198.8262</t>
  </si>
  <si>
    <t>dynEWBendShearMoE_Pa</t>
  </si>
  <si>
    <t>Board dynamic shear modulus obtained from Timoshenko bending theory</t>
  </si>
  <si>
    <t>-10294376604.5259-11042860581.6296</t>
  </si>
  <si>
    <t>r2dynEWBendMoETimoshenkoCalculation</t>
  </si>
  <si>
    <t>Coefficient of determination for the calculation of board dynamic modulus of elasticity and shear modulus obtained from Timoshenko bending theory</t>
  </si>
  <si>
    <t>0.00226458348260405-0.999959036744651</t>
  </si>
  <si>
    <t>weakPointx_m</t>
  </si>
  <si>
    <t>Position of the weakest point of the board determined visually in board coordinate system</t>
  </si>
  <si>
    <t>0.95-3.182</t>
  </si>
  <si>
    <t>centerTestx_m</t>
  </si>
  <si>
    <t>Position of the center of the 4-point bending test in board coordinate system</t>
  </si>
  <si>
    <t>1.24-2.95</t>
  </si>
  <si>
    <t>loadingSpan_m</t>
  </si>
  <si>
    <t>Distance between loading heads in the 4-point bending test</t>
  </si>
  <si>
    <t>0.87-0.87</t>
  </si>
  <si>
    <t>supportSpan_m</t>
  </si>
  <si>
    <t>Span of the 4-point bending test</t>
  </si>
  <si>
    <t>2.61-2.61</t>
  </si>
  <si>
    <t>failurex_m</t>
  </si>
  <si>
    <t>Position of the actual failure in board coordinate system</t>
  </si>
  <si>
    <t>0-4</t>
  </si>
  <si>
    <t>bendingTestSuccess</t>
  </si>
  <si>
    <t>equal to 1 if the bending test is successful (all measurements acquired + failure between loading heads), 0 either</t>
  </si>
  <si>
    <t>startloadMoE_N</t>
  </si>
  <si>
    <t>Load to which board static modulus of elasticity starts to be calculated</t>
  </si>
  <si>
    <t>N</t>
  </si>
  <si>
    <t>298.837730906516-3340.25575905651</t>
  </si>
  <si>
    <t>endLoadMoE_N</t>
  </si>
  <si>
    <t>Load to which board static modulus of elasticity ends to be calculated</t>
  </si>
  <si>
    <t>531.418082410395-13183.6252573156</t>
  </si>
  <si>
    <t>localStatEWBendMoE_Pa</t>
  </si>
  <si>
    <t>Board static local modulus of elasticity as defined by EN 408:2012</t>
  </si>
  <si>
    <t>3510021981.05613-20677278929.0749</t>
  </si>
  <si>
    <t>globalStatEWBendMoE_Pa</t>
  </si>
  <si>
    <t>Board static global modulus of elasticity as defined by EN 408:2012</t>
  </si>
  <si>
    <t>4693914995.44038-17405057337.6199</t>
  </si>
  <si>
    <t>maxLoadStatEWBend_N</t>
  </si>
  <si>
    <t>Ultimate load in 4-point bending</t>
  </si>
  <si>
    <t>1365.128401-33033.81017</t>
  </si>
  <si>
    <t>strenghtEWBend_Pa</t>
  </si>
  <si>
    <t>4-point bending strenght of the board</t>
  </si>
  <si>
    <t>3693485-89748392.8</t>
  </si>
  <si>
    <t>scaleLE_pixelspmm</t>
  </si>
  <si>
    <t>Resolution of the log large end image</t>
  </si>
  <si>
    <t>pixels per mm</t>
  </si>
  <si>
    <t>2.63400500460951-2.89603243556328</t>
  </si>
  <si>
    <t>pithxLE_mm</t>
  </si>
  <si>
    <t>Horizontal position of the pith in log large end image</t>
  </si>
  <si>
    <t>715.4421-940.49865</t>
  </si>
  <si>
    <t>pithyLE_mm</t>
  </si>
  <si>
    <t>Vertical position of the pith in log large end image</t>
  </si>
  <si>
    <t>715.4616-923.10975</t>
  </si>
  <si>
    <t>freshWidthLE_mm</t>
  </si>
  <si>
    <t>Board width at fresh state on log large end side obtained from piles images</t>
  </si>
  <si>
    <t>127.3977818-177.1665154</t>
  </si>
  <si>
    <t>freshThicknessLE_mm</t>
  </si>
  <si>
    <t>Board thickness at fresh state on log large end side obtained from piles images</t>
  </si>
  <si>
    <t>44.86498713-59.04513563</t>
  </si>
  <si>
    <t>rotationAngleLE_deg</t>
  </si>
  <si>
    <t>Board angle in log large end image</t>
  </si>
  <si>
    <t>degrees</t>
  </si>
  <si>
    <t>0-358.54</t>
  </si>
  <si>
    <t>axLE_mm</t>
  </si>
  <si>
    <t>Horizontal position of point A in log large end image</t>
  </si>
  <si>
    <t>511.8349606-15995.63339</t>
  </si>
  <si>
    <t>ayLE_mm</t>
  </si>
  <si>
    <t>Vertical position of point A in log large end image</t>
  </si>
  <si>
    <t>554.1917102-1257.761764</t>
  </si>
  <si>
    <t>bxLE_mm</t>
  </si>
  <si>
    <t>Horizontal position of point B in log large end image</t>
  </si>
  <si>
    <t>507.6510236-16101.03034</t>
  </si>
  <si>
    <t>byLE_mm</t>
  </si>
  <si>
    <t>Vertical position of point B in log large end image</t>
  </si>
  <si>
    <t>568.4015622-1170.157833</t>
  </si>
  <si>
    <t>cxLE_mm</t>
  </si>
  <si>
    <t>Horizontal position of point C in log large end image</t>
  </si>
  <si>
    <t>537.9205756-16142.05066</t>
  </si>
  <si>
    <t>cyLE_mm</t>
  </si>
  <si>
    <t>Vertical position of point C in log large end image</t>
  </si>
  <si>
    <t>586.673178-1191.111591</t>
  </si>
  <si>
    <t>dxLE_mm</t>
  </si>
  <si>
    <t>Horizontal position of point D in log large end image</t>
  </si>
  <si>
    <t>554.4603958-16036.6537</t>
  </si>
  <si>
    <t>dyLE_mm</t>
  </si>
  <si>
    <t>Vertical position of point D in log large end image</t>
  </si>
  <si>
    <t>558.760989-1244.442671</t>
  </si>
  <si>
    <t>scaleSE_pixelspmm</t>
  </si>
  <si>
    <t>Resolution of the log small end image</t>
  </si>
  <si>
    <t>4.2911877394636-9.64593301435407</t>
  </si>
  <si>
    <t>pithxSE_mm</t>
  </si>
  <si>
    <t>Horizontal position of the pith in log small end image</t>
  </si>
  <si>
    <t>153.2251984-347.5639881</t>
  </si>
  <si>
    <t>pithySE_mm</t>
  </si>
  <si>
    <t>Vertical position of the pith in log small end image</t>
  </si>
  <si>
    <t>144.0330342-408.7446429</t>
  </si>
  <si>
    <t>freshWidthSE_mm</t>
  </si>
  <si>
    <t>Board width at fresh state on log small end side obtained from piles images</t>
  </si>
  <si>
    <t>133.030584-171.6891611</t>
  </si>
  <si>
    <t>freshThicknessSE_mm</t>
  </si>
  <si>
    <t>Board thickness at fresh state on log small end side obtained from piles images</t>
  </si>
  <si>
    <t>43.52033793-58.07090278</t>
  </si>
  <si>
    <t>rotationAngSESE_deg</t>
  </si>
  <si>
    <t>Board angle in log small end image</t>
  </si>
  <si>
    <t>0-361.89</t>
  </si>
  <si>
    <t>axSE_mm</t>
  </si>
  <si>
    <t>Horizontal position of point A in log small end image</t>
  </si>
  <si>
    <t>23.4-596.1925085</t>
  </si>
  <si>
    <t>aySE_mm</t>
  </si>
  <si>
    <t>Vertical position of point A in log small end image</t>
  </si>
  <si>
    <t>59.2-695.2</t>
  </si>
  <si>
    <t>bxSE_mm</t>
  </si>
  <si>
    <t>Horizontal position of point B in log small end image</t>
  </si>
  <si>
    <t>24.76292778-633.8</t>
  </si>
  <si>
    <t>bySE_mm</t>
  </si>
  <si>
    <t>Vertical position of point B in log small end image</t>
  </si>
  <si>
    <t>32.7-643.0829617</t>
  </si>
  <si>
    <t>cxSE_mm</t>
  </si>
  <si>
    <t>Horizontal position of point C in log small end image</t>
  </si>
  <si>
    <t>-3-650.6</t>
  </si>
  <si>
    <t>cySE_mm</t>
  </si>
  <si>
    <t>Vertical position of point C in log small end image</t>
  </si>
  <si>
    <t>24.1-664.1</t>
  </si>
  <si>
    <t>dxSE_mm</t>
  </si>
  <si>
    <t>Horizontal position of point D in log small end image</t>
  </si>
  <si>
    <t>12.3-614</t>
  </si>
  <si>
    <t>dySE_mm</t>
  </si>
  <si>
    <t>Vertical position of point D in log small end image</t>
  </si>
  <si>
    <t>33.1-647.7170383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</si>
</sst>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font>
      <sz val="10"/>
      <name val="Arial"/>
      <family val="2"/>
      <charset val="1"/>
    </font>
    <font>
      <sz val="11"/>
      <color rgb="FF000000"/>
      <name val="Calibri"/>
      <charset val="1"/>
    </font>
    <font>
      <b/>
      <sz val="12"/>
      <color rgb="FF000000"/>
      <name val="Arial"/>
      <charset val="1"/>
    </font>
    <font>
      <b/>
      <sz val="10"/>
      <color rgb="FFFF0000"/>
      <name val="Arial"/>
      <charset val="1"/>
    </font>
    <font>
      <sz val="10"/>
      <color rgb="FF000000"/>
      <name val="Arial"/>
      <charset val="1"/>
    </font>
    <font>
      <b/>
      <sz val="10"/>
      <color rgb="FF000000"/>
      <name val="Arial"/>
      <charset val="1"/>
    </font>
    <font>
      <u/>
      <sz val="10"/>
      <color rgb="FF0000FF"/>
      <name val="Arial"/>
      <charset val="1"/>
    </font>
    <font>
      <sz val="10"/>
      <color rgb="FF000000"/>
      <name val="Arial"/>
      <family val="2"/>
      <charset val="1"/>
    </font>
    <font>
      <b/>
      <sz val="12"/>
      <color rgb="FFFF0000"/>
      <name val="Arial"/>
      <charset val="1"/>
    </font>
    <font>
      <sz val="10"/>
      <color rgb="FF000000"/>
      <name val="Sans"/>
      <charset val="1"/>
    </font>
  </fonts>
  <fills count="6">
    <fill>
      <patternFill patternType="none"/>
    </fill>
    <fill>
      <patternFill patternType="gray125"/>
    </fill>
    <fill>
      <patternFill patternType="solid">
        <fgColor rgb="FFCCFFFF"/>
        <bgColor rgb="FFCCFFFF"/>
      </patternFill>
    </fill>
    <fill>
      <patternFill patternType="solid">
        <fgColor rgb="FFFFFF99"/>
        <bgColor rgb="FFFFFFCC"/>
      </patternFill>
    </fill>
    <fill>
      <patternFill patternType="solid">
        <fgColor rgb="FF666699"/>
        <bgColor rgb="FF666666"/>
      </patternFill>
    </fill>
    <fill>
      <patternFill patternType="solid">
        <fgColor rgb="FF666666"/>
        <bgColor rgb="FF666699"/>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thin">
        <color auto="1"/>
      </bottom>
      <diagonal/>
    </border>
    <border>
      <left/>
      <right/>
      <top/>
      <bottom style="thin">
        <color auto="1"/>
      </bottom>
      <diagonal/>
    </border>
  </borders>
  <cellStyleXfs count="1">
    <xf numFmtId="0" fontId="0" fillId="0" borderId="0"/>
  </cellStyleXfs>
  <cellXfs count="59">
    <xf numFmtId="0" fontId="0" fillId="0" borderId="0" xfId="0"/>
    <xf numFmtId="0" fontId="1" fillId="3" borderId="2" xfId="0" applyFont="1" applyFill="1" applyBorder="1" applyAlignment="1">
      <alignment horizontal="left" vertical="top" wrapText="1"/>
    </xf>
    <xf numFmtId="0" fontId="1" fillId="3" borderId="1" xfId="0" applyFont="1" applyFill="1" applyBorder="1" applyAlignment="1">
      <alignment vertical="top" wrapText="1"/>
    </xf>
    <xf numFmtId="0" fontId="1" fillId="3" borderId="2" xfId="0" applyFont="1" applyFill="1" applyBorder="1" applyAlignment="1">
      <alignment horizontal="left" vertical="top"/>
    </xf>
    <xf numFmtId="0" fontId="1" fillId="3" borderId="1" xfId="0" applyFont="1" applyFill="1" applyBorder="1" applyAlignment="1">
      <alignment vertical="top"/>
    </xf>
    <xf numFmtId="0" fontId="1" fillId="0" borderId="0" xfId="0" applyFont="1" applyBorder="1" applyAlignment="1"/>
    <xf numFmtId="0" fontId="1" fillId="0" borderId="0" xfId="0" applyFont="1" applyBorder="1" applyAlignment="1">
      <alignment vertical="top"/>
    </xf>
    <xf numFmtId="0" fontId="2" fillId="2" borderId="1" xfId="0" applyFont="1" applyFill="1" applyBorder="1" applyAlignment="1">
      <alignment horizontal="center"/>
    </xf>
    <xf numFmtId="0" fontId="2" fillId="2" borderId="1" xfId="0" applyFont="1" applyFill="1"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left"/>
    </xf>
    <xf numFmtId="0" fontId="5" fillId="0" borderId="1" xfId="0" applyFont="1" applyBorder="1" applyAlignment="1">
      <alignment horizontal="left"/>
    </xf>
    <xf numFmtId="0" fontId="5" fillId="0" borderId="0" xfId="0" applyFont="1" applyBorder="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xf>
    <xf numFmtId="0" fontId="5" fillId="0" borderId="1" xfId="0" applyFont="1" applyBorder="1" applyAlignment="1">
      <alignment horizontal="center"/>
    </xf>
    <xf numFmtId="14" fontId="4" fillId="0" borderId="1" xfId="0" applyNumberFormat="1" applyFont="1" applyBorder="1" applyAlignment="1">
      <alignment horizontal="center"/>
    </xf>
    <xf numFmtId="14" fontId="5" fillId="0" borderId="1" xfId="0" applyNumberFormat="1" applyFont="1" applyBorder="1" applyAlignment="1">
      <alignment horizontal="center"/>
    </xf>
    <xf numFmtId="0" fontId="1" fillId="4" borderId="1" xfId="0" applyFont="1" applyFill="1" applyBorder="1" applyAlignment="1">
      <alignment vertical="top"/>
    </xf>
    <xf numFmtId="0" fontId="5" fillId="4" borderId="1" xfId="0" applyFont="1" applyFill="1" applyBorder="1" applyAlignment="1">
      <alignment horizontal="center" vertical="top"/>
    </xf>
    <xf numFmtId="14" fontId="5" fillId="5" borderId="1" xfId="0" applyNumberFormat="1" applyFont="1" applyFill="1" applyBorder="1" applyAlignment="1">
      <alignment horizontal="center"/>
    </xf>
    <xf numFmtId="0" fontId="1" fillId="5" borderId="1" xfId="0" applyFont="1" applyFill="1" applyBorder="1" applyAlignment="1"/>
    <xf numFmtId="0" fontId="1" fillId="0" borderId="1" xfId="0" applyFont="1" applyBorder="1" applyAlignment="1">
      <alignment horizontal="center"/>
    </xf>
    <xf numFmtId="0" fontId="4" fillId="0" borderId="0" xfId="0" applyFont="1" applyBorder="1" applyAlignment="1">
      <alignment horizontal="center"/>
    </xf>
    <xf numFmtId="0" fontId="5" fillId="0" borderId="1" xfId="0" applyFont="1" applyBorder="1" applyAlignment="1">
      <alignment horizontal="center" vertical="top"/>
    </xf>
    <xf numFmtId="49" fontId="1" fillId="0" borderId="1" xfId="0" applyNumberFormat="1" applyFont="1" applyBorder="1" applyAlignment="1">
      <alignment horizontal="center"/>
    </xf>
    <xf numFmtId="0" fontId="4" fillId="0" borderId="1" xfId="0" applyFont="1" applyBorder="1" applyAlignment="1">
      <alignment horizontal="center" wrapText="1"/>
    </xf>
    <xf numFmtId="0" fontId="6" fillId="0" borderId="1" xfId="0" applyFont="1" applyBorder="1" applyAlignment="1" applyProtection="1">
      <alignment horizontal="center"/>
      <protection locked="0" hidden="1"/>
    </xf>
    <xf numFmtId="0" fontId="5" fillId="0" borderId="0" xfId="0" applyFont="1" applyBorder="1" applyAlignment="1">
      <alignment horizontal="center" vertical="top"/>
    </xf>
    <xf numFmtId="164" fontId="1" fillId="0" borderId="1" xfId="0" applyNumberFormat="1" applyFont="1" applyBorder="1" applyAlignment="1">
      <alignment horizontal="center"/>
    </xf>
    <xf numFmtId="14" fontId="1" fillId="0" borderId="1" xfId="0" applyNumberFormat="1" applyFont="1" applyBorder="1" applyAlignment="1">
      <alignment horizontal="center"/>
    </xf>
    <xf numFmtId="0" fontId="1" fillId="0" borderId="0" xfId="0" applyFont="1" applyBorder="1" applyAlignment="1">
      <alignment horizontal="center"/>
    </xf>
    <xf numFmtId="0" fontId="5" fillId="0" borderId="1" xfId="0" applyFont="1" applyBorder="1" applyAlignment="1">
      <alignment horizontal="center" wrapText="1"/>
    </xf>
    <xf numFmtId="0" fontId="1" fillId="3" borderId="3" xfId="0" applyFont="1" applyFill="1" applyBorder="1" applyAlignment="1">
      <alignment horizontal="left" vertical="top"/>
    </xf>
    <xf numFmtId="0" fontId="5" fillId="0" borderId="1" xfId="0" applyFont="1" applyBorder="1" applyAlignment="1">
      <alignment horizontal="center" vertical="top" wrapText="1"/>
    </xf>
    <xf numFmtId="0" fontId="1" fillId="0" borderId="1" xfId="0" applyFont="1" applyBorder="1" applyAlignment="1">
      <alignment horizontal="left" vertical="center" wrapText="1"/>
    </xf>
    <xf numFmtId="0" fontId="1" fillId="4" borderId="1" xfId="0" applyFont="1" applyFill="1" applyBorder="1" applyAlignment="1"/>
    <xf numFmtId="0" fontId="5" fillId="4" borderId="1" xfId="0" applyFont="1" applyFill="1" applyBorder="1" applyAlignment="1">
      <alignment horizontal="center"/>
    </xf>
    <xf numFmtId="0" fontId="4" fillId="0" borderId="0" xfId="0" applyFont="1" applyBorder="1" applyAlignment="1"/>
    <xf numFmtId="0" fontId="4" fillId="3" borderId="1" xfId="0" applyFont="1" applyFill="1" applyBorder="1" applyAlignment="1"/>
    <xf numFmtId="0" fontId="4" fillId="0" borderId="1" xfId="0" applyFont="1" applyBorder="1" applyAlignment="1"/>
    <xf numFmtId="0" fontId="4" fillId="0" borderId="1" xfId="0" applyFont="1" applyBorder="1" applyAlignment="1">
      <alignment wrapText="1"/>
    </xf>
    <xf numFmtId="0" fontId="4" fillId="3" borderId="1" xfId="0" applyFont="1" applyFill="1" applyBorder="1" applyAlignment="1">
      <alignment vertical="center"/>
    </xf>
    <xf numFmtId="0" fontId="0" fillId="0" borderId="0" xfId="0" applyFont="1" applyAlignment="1">
      <alignment wrapText="1"/>
    </xf>
    <xf numFmtId="0" fontId="7" fillId="0" borderId="0" xfId="0" applyFont="1" applyAlignment="1">
      <alignment wrapText="1"/>
    </xf>
    <xf numFmtId="0" fontId="0" fillId="0" borderId="0" xfId="0" applyFont="1"/>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0" xfId="0" applyFont="1" applyBorder="1" applyAlignment="1">
      <alignment vertical="center"/>
    </xf>
    <xf numFmtId="0" fontId="9" fillId="0" borderId="0" xfId="0" applyFont="1" applyBorder="1" applyAlignment="1"/>
    <xf numFmtId="0" fontId="4" fillId="0" borderId="0" xfId="0" applyFont="1" applyBorder="1" applyAlignment="1">
      <alignment horizontal="left" vertical="center"/>
    </xf>
    <xf numFmtId="0" fontId="1" fillId="0" borderId="5" xfId="0" applyFont="1" applyBorder="1" applyAlignment="1"/>
    <xf numFmtId="0" fontId="4" fillId="0" borderId="5" xfId="0" applyFont="1" applyBorder="1" applyAlignment="1"/>
    <xf numFmtId="0" fontId="4"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666666"/>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frederic.mothe@inrae.f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6"/>
  <sheetViews>
    <sheetView tabSelected="1" topLeftCell="A28" zoomScaleNormal="100" workbookViewId="0">
      <selection activeCell="C45" sqref="C45"/>
    </sheetView>
  </sheetViews>
  <sheetFormatPr baseColWidth="10" defaultColWidth="9.08984375" defaultRowHeight="14.5"/>
  <cols>
    <col min="1" max="1" width="24.26953125" style="5" customWidth="1"/>
    <col min="2" max="2" width="46.453125" style="6" customWidth="1"/>
    <col min="3" max="3" width="94.54296875" style="5" customWidth="1"/>
    <col min="4" max="5" width="38" style="5" customWidth="1"/>
    <col min="6" max="6" width="40" style="5" customWidth="1"/>
    <col min="7" max="253" width="9.08984375" style="5"/>
    <col min="254" max="254" width="23.7265625" style="5" customWidth="1"/>
    <col min="255" max="255" width="75.7265625" style="5" customWidth="1"/>
    <col min="256" max="256" width="40.7265625" style="5" customWidth="1"/>
    <col min="257" max="257" width="19.08984375" style="5" customWidth="1"/>
    <col min="258" max="258" width="23.7265625" style="5" customWidth="1"/>
    <col min="259" max="509" width="9.08984375" style="5"/>
    <col min="510" max="510" width="23.7265625" style="5" customWidth="1"/>
    <col min="511" max="511" width="75.7265625" style="5" customWidth="1"/>
    <col min="512" max="512" width="40.7265625" style="5" customWidth="1"/>
    <col min="513" max="513" width="19.08984375" style="5" customWidth="1"/>
    <col min="514" max="514" width="23.7265625" style="5" customWidth="1"/>
    <col min="515" max="765" width="9.08984375" style="5"/>
    <col min="766" max="766" width="23.7265625" style="5" customWidth="1"/>
    <col min="767" max="767" width="75.7265625" style="5" customWidth="1"/>
    <col min="768" max="768" width="40.7265625" style="5" customWidth="1"/>
    <col min="769" max="769" width="19.08984375" style="5" customWidth="1"/>
    <col min="770" max="770" width="23.7265625" style="5" customWidth="1"/>
    <col min="771" max="1021" width="9.08984375" style="5"/>
    <col min="1022" max="1022" width="23.7265625" style="5" customWidth="1"/>
    <col min="1023" max="1023" width="75.7265625" style="5" customWidth="1"/>
    <col min="1024" max="1024" width="40.7265625" style="5" customWidth="1"/>
  </cols>
  <sheetData>
    <row r="1" spans="1:13" ht="15.5">
      <c r="A1" s="7" t="s">
        <v>0</v>
      </c>
      <c r="B1" s="8" t="s">
        <v>1</v>
      </c>
      <c r="C1" s="7" t="s">
        <v>2</v>
      </c>
      <c r="D1" s="7" t="s">
        <v>3</v>
      </c>
      <c r="E1" s="7" t="s">
        <v>3</v>
      </c>
      <c r="F1" s="7" t="s">
        <v>3</v>
      </c>
    </row>
    <row r="2" spans="1:13">
      <c r="A2" s="4" t="s">
        <v>4</v>
      </c>
      <c r="B2" s="9" t="s">
        <v>5</v>
      </c>
      <c r="C2" s="10" t="s">
        <v>6</v>
      </c>
      <c r="D2" s="11"/>
      <c r="E2" s="11"/>
      <c r="F2" s="11"/>
      <c r="G2" s="12"/>
      <c r="H2" s="12"/>
      <c r="I2" s="12"/>
      <c r="J2" s="12"/>
      <c r="K2" s="12"/>
      <c r="L2" s="12"/>
      <c r="M2" s="12"/>
    </row>
    <row r="3" spans="1:13" ht="100">
      <c r="A3" s="4"/>
      <c r="B3" s="9" t="s">
        <v>7</v>
      </c>
      <c r="C3" s="13" t="s">
        <v>8</v>
      </c>
      <c r="D3" s="14"/>
      <c r="E3" s="14"/>
      <c r="F3" s="14"/>
    </row>
    <row r="4" spans="1:13" ht="26">
      <c r="A4" s="4"/>
      <c r="B4" s="9" t="s">
        <v>9</v>
      </c>
      <c r="C4" s="15" t="s">
        <v>10</v>
      </c>
      <c r="D4" s="16"/>
      <c r="E4" s="16"/>
      <c r="F4" s="16"/>
    </row>
    <row r="5" spans="1:13">
      <c r="A5" s="4"/>
      <c r="B5" s="9" t="s">
        <v>11</v>
      </c>
      <c r="C5" s="17" t="s">
        <v>12</v>
      </c>
      <c r="D5" s="11"/>
      <c r="E5" s="11"/>
      <c r="F5" s="11"/>
    </row>
    <row r="6" spans="1:13">
      <c r="A6" s="4"/>
      <c r="B6" s="9" t="s">
        <v>13</v>
      </c>
      <c r="C6" s="17" t="s">
        <v>14</v>
      </c>
      <c r="D6" s="18"/>
      <c r="E6" s="18"/>
      <c r="F6" s="18"/>
    </row>
    <row r="7" spans="1:13">
      <c r="A7" s="4"/>
      <c r="B7" s="9" t="s">
        <v>15</v>
      </c>
      <c r="C7" s="17" t="s">
        <v>16</v>
      </c>
      <c r="D7" s="18"/>
      <c r="E7" s="18"/>
      <c r="F7" s="18"/>
    </row>
    <row r="8" spans="1:13">
      <c r="A8" s="4"/>
      <c r="B8" s="9" t="s">
        <v>17</v>
      </c>
      <c r="C8" s="19">
        <v>44654</v>
      </c>
      <c r="D8" s="20"/>
      <c r="E8" s="20"/>
      <c r="F8" s="20"/>
    </row>
    <row r="9" spans="1:13">
      <c r="A9" s="4"/>
      <c r="B9" s="9" t="s">
        <v>18</v>
      </c>
      <c r="C9" s="19" t="s">
        <v>19</v>
      </c>
      <c r="D9" s="20"/>
      <c r="E9" s="20"/>
      <c r="F9" s="20"/>
    </row>
    <row r="10" spans="1:13">
      <c r="A10" s="4"/>
      <c r="B10" s="9" t="s">
        <v>20</v>
      </c>
      <c r="C10" s="19" t="s">
        <v>21</v>
      </c>
      <c r="D10" s="20"/>
      <c r="E10" s="20"/>
      <c r="F10" s="20"/>
    </row>
    <row r="11" spans="1:13">
      <c r="A11" s="4"/>
      <c r="B11" s="9" t="s">
        <v>22</v>
      </c>
      <c r="C11" s="19" t="s">
        <v>23</v>
      </c>
      <c r="D11" s="20"/>
      <c r="E11" s="20"/>
      <c r="F11" s="20"/>
    </row>
    <row r="12" spans="1:13">
      <c r="A12" s="21"/>
      <c r="B12" s="22"/>
      <c r="C12" s="23"/>
      <c r="D12" s="23"/>
      <c r="E12" s="24"/>
      <c r="F12" s="23"/>
    </row>
    <row r="13" spans="1:13">
      <c r="A13" s="3" t="s">
        <v>24</v>
      </c>
      <c r="B13" s="9" t="s">
        <v>25</v>
      </c>
      <c r="C13" s="17" t="s">
        <v>26</v>
      </c>
      <c r="D13" s="17" t="s">
        <v>27</v>
      </c>
      <c r="E13" s="25" t="s">
        <v>28</v>
      </c>
      <c r="F13" s="17"/>
    </row>
    <row r="14" spans="1:13">
      <c r="A14" s="3"/>
      <c r="B14" s="9" t="s">
        <v>29</v>
      </c>
      <c r="C14" s="17" t="s">
        <v>30</v>
      </c>
      <c r="D14" s="17" t="s">
        <v>31</v>
      </c>
      <c r="E14" s="17" t="s">
        <v>30</v>
      </c>
      <c r="F14" s="26"/>
    </row>
    <row r="15" spans="1:13">
      <c r="A15" s="3"/>
      <c r="B15" s="27" t="s">
        <v>32</v>
      </c>
      <c r="C15" s="28"/>
      <c r="D15" s="28"/>
      <c r="E15" s="28"/>
      <c r="F15" s="28"/>
    </row>
    <row r="16" spans="1:13">
      <c r="A16" s="3"/>
      <c r="B16" s="9" t="s">
        <v>33</v>
      </c>
      <c r="C16" s="29" t="s">
        <v>34</v>
      </c>
      <c r="D16" s="29" t="s">
        <v>35</v>
      </c>
      <c r="E16" s="29" t="s">
        <v>34</v>
      </c>
      <c r="F16" s="29"/>
    </row>
    <row r="17" spans="1:6">
      <c r="A17" s="3"/>
      <c r="B17" s="9" t="s">
        <v>36</v>
      </c>
      <c r="C17" s="17" t="s">
        <v>37</v>
      </c>
      <c r="D17" s="17" t="s">
        <v>38</v>
      </c>
      <c r="E17" s="17" t="s">
        <v>37</v>
      </c>
      <c r="F17" s="17"/>
    </row>
    <row r="18" spans="1:6">
      <c r="A18" s="3"/>
      <c r="B18" s="9" t="s">
        <v>39</v>
      </c>
      <c r="C18" s="17">
        <v>54280</v>
      </c>
      <c r="D18" s="17">
        <v>71250</v>
      </c>
      <c r="E18" s="17">
        <v>54280</v>
      </c>
      <c r="F18" s="17"/>
    </row>
    <row r="19" spans="1:6">
      <c r="A19" s="3"/>
      <c r="B19" s="9" t="s">
        <v>40</v>
      </c>
      <c r="C19" s="17" t="s">
        <v>14</v>
      </c>
      <c r="D19" s="17" t="s">
        <v>14</v>
      </c>
      <c r="E19" s="17" t="s">
        <v>14</v>
      </c>
      <c r="F19" s="17"/>
    </row>
    <row r="20" spans="1:6">
      <c r="A20" s="3"/>
      <c r="B20" s="9" t="s">
        <v>41</v>
      </c>
      <c r="C20" s="30" t="s">
        <v>42</v>
      </c>
      <c r="D20" s="30" t="s">
        <v>43</v>
      </c>
      <c r="E20" s="30" t="s">
        <v>44</v>
      </c>
      <c r="F20" s="30"/>
    </row>
    <row r="21" spans="1:6">
      <c r="A21" s="3"/>
      <c r="B21" s="31" t="s">
        <v>45</v>
      </c>
      <c r="C21" s="30" t="s">
        <v>46</v>
      </c>
      <c r="D21" s="30" t="s">
        <v>47</v>
      </c>
      <c r="E21" s="30"/>
      <c r="F21" s="30"/>
    </row>
    <row r="22" spans="1:6">
      <c r="A22" s="21"/>
      <c r="B22" s="22"/>
      <c r="C22" s="23"/>
      <c r="D22" s="23"/>
      <c r="E22" s="24"/>
      <c r="F22" s="23"/>
    </row>
    <row r="23" spans="1:6">
      <c r="A23" s="4" t="s">
        <v>48</v>
      </c>
      <c r="B23" s="9" t="s">
        <v>49</v>
      </c>
      <c r="C23" s="32">
        <v>3</v>
      </c>
      <c r="D23" s="32"/>
      <c r="E23" s="32"/>
      <c r="F23" s="32"/>
    </row>
    <row r="24" spans="1:6">
      <c r="A24" s="4"/>
      <c r="B24" s="9" t="s">
        <v>50</v>
      </c>
      <c r="C24" s="32">
        <v>6</v>
      </c>
      <c r="D24" s="32"/>
      <c r="E24" s="32"/>
      <c r="F24" s="32"/>
    </row>
    <row r="25" spans="1:6">
      <c r="A25" s="4"/>
      <c r="B25" s="9" t="s">
        <v>51</v>
      </c>
      <c r="C25" s="32">
        <v>46</v>
      </c>
      <c r="D25" s="32"/>
      <c r="E25" s="32"/>
      <c r="F25" s="32"/>
    </row>
    <row r="26" spans="1:6">
      <c r="A26" s="4"/>
      <c r="B26" s="9" t="s">
        <v>52</v>
      </c>
      <c r="C26" s="32">
        <v>48</v>
      </c>
      <c r="D26" s="32"/>
      <c r="E26" s="32"/>
      <c r="F26" s="32"/>
    </row>
    <row r="27" spans="1:6">
      <c r="A27" s="21"/>
      <c r="B27" s="22"/>
      <c r="C27" s="23"/>
      <c r="D27" s="23"/>
      <c r="E27" s="23"/>
      <c r="F27" s="23"/>
    </row>
    <row r="28" spans="1:6" ht="14.5" customHeight="1">
      <c r="A28" s="2" t="s">
        <v>53</v>
      </c>
      <c r="B28" s="9" t="s">
        <v>54</v>
      </c>
      <c r="C28" s="33">
        <v>43101</v>
      </c>
      <c r="D28" s="33"/>
      <c r="E28" s="33"/>
      <c r="F28" s="33"/>
    </row>
    <row r="29" spans="1:6">
      <c r="A29" s="2"/>
      <c r="B29" s="9" t="s">
        <v>55</v>
      </c>
      <c r="C29" s="33" t="s">
        <v>56</v>
      </c>
      <c r="D29" s="33"/>
      <c r="E29" s="33"/>
      <c r="F29" s="33"/>
    </row>
    <row r="30" spans="1:6">
      <c r="A30" s="21"/>
      <c r="B30" s="22"/>
      <c r="C30" s="23"/>
      <c r="D30" s="23"/>
      <c r="E30" s="23"/>
      <c r="F30" s="23"/>
    </row>
    <row r="31" spans="1:6">
      <c r="A31" s="4" t="s">
        <v>57</v>
      </c>
      <c r="B31" s="9" t="s">
        <v>58</v>
      </c>
      <c r="C31" s="30" t="s">
        <v>59</v>
      </c>
      <c r="D31" s="30"/>
      <c r="E31" s="30"/>
      <c r="F31" s="30"/>
    </row>
    <row r="32" spans="1:6">
      <c r="A32" s="4"/>
      <c r="B32" s="27" t="s">
        <v>60</v>
      </c>
      <c r="C32" s="25" t="s">
        <v>61</v>
      </c>
      <c r="D32" s="25"/>
      <c r="E32" s="25"/>
      <c r="F32" s="25"/>
    </row>
    <row r="33" spans="1:6" s="34" customFormat="1">
      <c r="A33" s="4"/>
      <c r="B33" s="27" t="s">
        <v>62</v>
      </c>
      <c r="D33" s="35"/>
      <c r="E33" s="35"/>
      <c r="F33" s="35"/>
    </row>
    <row r="34" spans="1:6">
      <c r="A34" s="21"/>
      <c r="B34" s="22"/>
      <c r="C34" s="23"/>
      <c r="D34" s="23"/>
      <c r="E34" s="23"/>
      <c r="F34" s="23"/>
    </row>
    <row r="35" spans="1:6" ht="15" customHeight="1">
      <c r="A35" s="1" t="s">
        <v>63</v>
      </c>
      <c r="B35" s="9" t="s">
        <v>25</v>
      </c>
      <c r="C35" s="17" t="s">
        <v>26</v>
      </c>
      <c r="D35" s="18"/>
      <c r="E35" s="18"/>
      <c r="F35" s="18"/>
    </row>
    <row r="36" spans="1:6">
      <c r="A36" s="1"/>
      <c r="B36" s="9" t="s">
        <v>29</v>
      </c>
      <c r="C36" s="17" t="s">
        <v>30</v>
      </c>
      <c r="D36" s="18"/>
      <c r="E36" s="18"/>
      <c r="F36" s="18"/>
    </row>
    <row r="37" spans="1:6">
      <c r="A37" s="1"/>
      <c r="B37" s="27" t="s">
        <v>32</v>
      </c>
      <c r="C37" s="28"/>
      <c r="D37" s="28"/>
      <c r="E37" s="28"/>
      <c r="F37" s="28"/>
    </row>
    <row r="38" spans="1:6">
      <c r="A38" s="1"/>
      <c r="B38" s="9" t="s">
        <v>33</v>
      </c>
      <c r="C38" s="29" t="s">
        <v>34</v>
      </c>
      <c r="D38" s="18"/>
      <c r="E38" s="18"/>
      <c r="F38" s="18"/>
    </row>
    <row r="39" spans="1:6">
      <c r="A39" s="1"/>
      <c r="B39" s="9" t="s">
        <v>36</v>
      </c>
      <c r="C39" s="17" t="s">
        <v>37</v>
      </c>
      <c r="D39" s="18"/>
      <c r="E39" s="18"/>
      <c r="F39" s="18"/>
    </row>
    <row r="40" spans="1:6">
      <c r="A40" s="1"/>
      <c r="B40" s="9" t="s">
        <v>39</v>
      </c>
      <c r="C40" s="17">
        <v>54280</v>
      </c>
      <c r="D40" s="18"/>
      <c r="E40" s="18"/>
      <c r="F40" s="18"/>
    </row>
    <row r="41" spans="1:6">
      <c r="A41" s="1"/>
      <c r="B41" s="9" t="s">
        <v>40</v>
      </c>
      <c r="C41" s="17" t="s">
        <v>14</v>
      </c>
      <c r="D41" s="18"/>
      <c r="E41" s="18"/>
      <c r="F41" s="18"/>
    </row>
    <row r="42" spans="1:6">
      <c r="A42" s="1"/>
      <c r="B42" s="9" t="s">
        <v>41</v>
      </c>
      <c r="C42" s="30" t="s">
        <v>42</v>
      </c>
      <c r="D42" s="30"/>
      <c r="E42" s="30"/>
      <c r="F42" s="30"/>
    </row>
    <row r="43" spans="1:6">
      <c r="A43" s="1"/>
      <c r="B43" s="31" t="s">
        <v>45</v>
      </c>
      <c r="C43" s="30" t="s">
        <v>46</v>
      </c>
      <c r="D43" s="30"/>
      <c r="E43" s="30"/>
      <c r="F43" s="30"/>
    </row>
    <row r="44" spans="1:6">
      <c r="A44" s="21"/>
      <c r="B44" s="22"/>
      <c r="C44" s="23"/>
      <c r="D44" s="23"/>
      <c r="E44" s="23"/>
      <c r="F44" s="23"/>
    </row>
    <row r="45" spans="1:6" ht="159.5">
      <c r="A45" s="36" t="s">
        <v>64</v>
      </c>
      <c r="B45" s="37" t="s">
        <v>65</v>
      </c>
      <c r="C45" s="38" t="s">
        <v>66</v>
      </c>
      <c r="D45" s="38"/>
      <c r="E45" s="38"/>
      <c r="F45" s="38"/>
    </row>
    <row r="46" spans="1:6">
      <c r="A46" s="39"/>
      <c r="B46" s="40"/>
      <c r="C46" s="23"/>
      <c r="D46" s="23"/>
      <c r="E46" s="23"/>
      <c r="F46" s="23"/>
    </row>
  </sheetData>
  <mergeCells count="6">
    <mergeCell ref="A35:A43"/>
    <mergeCell ref="A2:A11"/>
    <mergeCell ref="A13:A21"/>
    <mergeCell ref="A23:A26"/>
    <mergeCell ref="A28:A29"/>
    <mergeCell ref="A31:A33"/>
  </mergeCells>
  <hyperlinks>
    <hyperlink ref="E20" r:id="rId1" xr:uid="{00000000-0004-0000-0000-000000000000}"/>
  </hyperlinks>
  <pageMargins left="0.25" right="0.25" top="0.75" bottom="0.75" header="0.51180555555555496" footer="0.51180555555555496"/>
  <pageSetup paperSize="9" firstPageNumber="0" orientation="landscape" horizontalDpi="300" verticalDpi="30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9"/>
  <sheetViews>
    <sheetView zoomScaleNormal="100" workbookViewId="0">
      <selection activeCell="F24" sqref="F24"/>
    </sheetView>
  </sheetViews>
  <sheetFormatPr baseColWidth="10" defaultColWidth="9.08984375" defaultRowHeight="12.5"/>
  <cols>
    <col min="1" max="1" width="20.08984375" style="41" customWidth="1"/>
    <col min="2" max="2" width="62.7265625" style="41" customWidth="1"/>
    <col min="3" max="1024" width="9.08984375" style="41"/>
  </cols>
  <sheetData>
    <row r="1" spans="1:3" ht="15.5">
      <c r="A1" s="7" t="s">
        <v>0</v>
      </c>
      <c r="B1" s="7" t="s">
        <v>67</v>
      </c>
      <c r="C1" s="7"/>
    </row>
    <row r="2" spans="1:3">
      <c r="A2" s="42" t="s">
        <v>68</v>
      </c>
      <c r="B2" s="43" t="s">
        <v>69</v>
      </c>
      <c r="C2" s="43"/>
    </row>
    <row r="3" spans="1:3">
      <c r="A3" s="43"/>
      <c r="B3" s="43"/>
      <c r="C3" s="43"/>
    </row>
    <row r="4" spans="1:3">
      <c r="A4" s="42" t="s">
        <v>70</v>
      </c>
      <c r="B4" s="43" t="s">
        <v>71</v>
      </c>
      <c r="C4" s="43"/>
    </row>
    <row r="5" spans="1:3" ht="25">
      <c r="A5" s="43"/>
      <c r="B5" s="44" t="s">
        <v>72</v>
      </c>
      <c r="C5" s="43"/>
    </row>
    <row r="6" spans="1:3" ht="75">
      <c r="A6" s="43"/>
      <c r="B6" s="44" t="s">
        <v>73</v>
      </c>
      <c r="C6" s="43"/>
    </row>
    <row r="7" spans="1:3" ht="50">
      <c r="A7" s="43"/>
      <c r="B7" s="44" t="s">
        <v>74</v>
      </c>
      <c r="C7" s="43"/>
    </row>
    <row r="8" spans="1:3">
      <c r="A8" s="43"/>
      <c r="B8" s="44"/>
      <c r="C8" s="43"/>
    </row>
    <row r="9" spans="1:3" ht="112.5">
      <c r="A9" s="45" t="s">
        <v>75</v>
      </c>
      <c r="B9" s="46" t="s">
        <v>76</v>
      </c>
      <c r="C9" s="43"/>
    </row>
    <row r="10" spans="1:3">
      <c r="A10" s="43"/>
      <c r="B10" s="43"/>
      <c r="C10" s="43"/>
    </row>
    <row r="11" spans="1:3">
      <c r="A11" s="42" t="s">
        <v>77</v>
      </c>
      <c r="B11" s="43" t="s">
        <v>78</v>
      </c>
      <c r="C11" s="43"/>
    </row>
    <row r="12" spans="1:3">
      <c r="A12" s="43"/>
      <c r="B12" s="43" t="s">
        <v>79</v>
      </c>
      <c r="C12" s="43"/>
    </row>
    <row r="13" spans="1:3">
      <c r="A13" s="43"/>
      <c r="B13" s="43" t="s">
        <v>80</v>
      </c>
      <c r="C13" s="43"/>
    </row>
    <row r="14" spans="1:3">
      <c r="A14" s="43"/>
      <c r="B14" s="43" t="s">
        <v>81</v>
      </c>
      <c r="C14" s="43"/>
    </row>
    <row r="15" spans="1:3">
      <c r="A15" s="43"/>
      <c r="B15" s="43" t="s">
        <v>82</v>
      </c>
      <c r="C15" s="43"/>
    </row>
    <row r="16" spans="1:3">
      <c r="A16" s="43"/>
      <c r="B16" s="43" t="s">
        <v>83</v>
      </c>
      <c r="C16" s="43"/>
    </row>
    <row r="17" spans="1:3">
      <c r="A17" s="43"/>
      <c r="B17" s="47" t="s">
        <v>84</v>
      </c>
      <c r="C17" s="43"/>
    </row>
    <row r="18" spans="1:3">
      <c r="A18" s="43"/>
      <c r="B18" s="47" t="s">
        <v>85</v>
      </c>
      <c r="C18" s="43"/>
    </row>
    <row r="19" spans="1:3">
      <c r="A19" s="43"/>
      <c r="B19" s="43" t="s">
        <v>86</v>
      </c>
      <c r="C19" s="43"/>
    </row>
    <row r="20" spans="1:3" ht="37.5">
      <c r="A20" s="45" t="s">
        <v>87</v>
      </c>
      <c r="B20" s="44" t="s">
        <v>88</v>
      </c>
      <c r="C20" s="43"/>
    </row>
    <row r="21" spans="1:3">
      <c r="A21" s="43"/>
      <c r="B21" s="43"/>
      <c r="C21" s="43"/>
    </row>
    <row r="22" spans="1:3">
      <c r="A22" s="43"/>
      <c r="B22" s="43"/>
      <c r="C22" s="43"/>
    </row>
    <row r="23" spans="1:3" ht="25">
      <c r="A23" s="42" t="s">
        <v>89</v>
      </c>
      <c r="B23" s="46" t="s">
        <v>90</v>
      </c>
      <c r="C23" s="43"/>
    </row>
    <row r="24" spans="1:3" ht="50">
      <c r="B24" s="44" t="s">
        <v>91</v>
      </c>
    </row>
    <row r="25" spans="1:3" ht="25">
      <c r="B25" s="44" t="s">
        <v>92</v>
      </c>
    </row>
    <row r="26" spans="1:3">
      <c r="B26" s="44" t="s">
        <v>93</v>
      </c>
    </row>
    <row r="27" spans="1:3">
      <c r="B27" s="44" t="s">
        <v>94</v>
      </c>
    </row>
    <row r="28" spans="1:3">
      <c r="B28" s="44" t="s">
        <v>95</v>
      </c>
    </row>
    <row r="29" spans="1:3">
      <c r="B29" s="48"/>
    </row>
  </sheetData>
  <pageMargins left="0.78749999999999998" right="0.78749999999999998" top="0.39374999999999999" bottom="0.63124999999999998" header="0.51180555555555496" footer="0.39374999999999999"/>
  <pageSetup paperSize="9" firstPageNumber="0" orientation="landscape" horizontalDpi="300" verticalDpi="300"/>
  <headerFooter>
    <oddFooter>&amp;C&amp;"Sans,Normal"Sans,Normal"Page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165"/>
  <sheetViews>
    <sheetView topLeftCell="A79" zoomScaleNormal="100" workbookViewId="0">
      <selection activeCell="D93" sqref="D93"/>
    </sheetView>
  </sheetViews>
  <sheetFormatPr baseColWidth="10" defaultColWidth="9.08984375" defaultRowHeight="12.5"/>
  <cols>
    <col min="1" max="1" width="19.453125" style="41" customWidth="1"/>
    <col min="2" max="2" width="32.26953125" style="41" customWidth="1"/>
    <col min="3" max="3" width="35.54296875" style="41" customWidth="1"/>
    <col min="4" max="4" width="110.81640625" style="41" customWidth="1"/>
    <col min="5" max="5" width="15.453125" style="41" customWidth="1"/>
    <col min="6" max="6" width="9" style="41" customWidth="1"/>
    <col min="7" max="7" width="20.7265625" style="41" customWidth="1"/>
    <col min="8" max="8" width="19.26953125" style="41" customWidth="1"/>
    <col min="9" max="9" width="18.26953125" style="41" customWidth="1"/>
    <col min="10" max="10" width="13.08984375" style="41" customWidth="1"/>
    <col min="11" max="1024" width="9.08984375" style="41"/>
  </cols>
  <sheetData>
    <row r="1" spans="1:1022" s="53" customFormat="1" ht="54" customHeight="1">
      <c r="A1" s="49" t="s">
        <v>96</v>
      </c>
      <c r="B1" s="49" t="s">
        <v>97</v>
      </c>
      <c r="C1" s="50" t="s">
        <v>98</v>
      </c>
      <c r="D1" s="49" t="s">
        <v>99</v>
      </c>
      <c r="E1" s="49" t="s">
        <v>20</v>
      </c>
      <c r="F1" s="49" t="s">
        <v>100</v>
      </c>
      <c r="G1" s="49" t="s">
        <v>101</v>
      </c>
      <c r="H1" s="49" t="s">
        <v>102</v>
      </c>
      <c r="I1" s="51" t="s">
        <v>103</v>
      </c>
      <c r="J1" s="52" t="s">
        <v>104</v>
      </c>
      <c r="AMH1" s="41"/>
    </row>
    <row r="2" spans="1:1022">
      <c r="A2" s="54" t="s">
        <v>105</v>
      </c>
      <c r="B2" s="41" t="s">
        <v>59</v>
      </c>
      <c r="C2" s="55" t="s">
        <v>106</v>
      </c>
      <c r="D2" s="54" t="s">
        <v>107</v>
      </c>
      <c r="E2" s="41" t="s">
        <v>108</v>
      </c>
      <c r="F2" s="54" t="s">
        <v>109</v>
      </c>
    </row>
    <row r="3" spans="1:1022">
      <c r="A3" s="54" t="s">
        <v>110</v>
      </c>
      <c r="B3" s="41" t="str">
        <f t="shared" ref="B3:B11" si="0">B$2</f>
        <v>https://doi.org/10.15454/YUNEGL</v>
      </c>
      <c r="C3" s="55" t="str">
        <f t="shared" ref="C3:C11" si="1">C2</f>
        <v>TreeTrace_Douglas/tables/trees.txt</v>
      </c>
      <c r="D3" s="54" t="s">
        <v>111</v>
      </c>
      <c r="E3" s="41" t="s">
        <v>108</v>
      </c>
      <c r="F3" s="54" t="s">
        <v>109</v>
      </c>
    </row>
    <row r="4" spans="1:1022">
      <c r="A4" s="54" t="s">
        <v>112</v>
      </c>
      <c r="B4" s="41" t="str">
        <f t="shared" si="0"/>
        <v>https://doi.org/10.15454/YUNEGL</v>
      </c>
      <c r="C4" s="55" t="str">
        <f t="shared" si="1"/>
        <v>TreeTrace_Douglas/tables/trees.txt</v>
      </c>
      <c r="D4" s="54" t="s">
        <v>113</v>
      </c>
      <c r="E4" s="41" t="s">
        <v>114</v>
      </c>
      <c r="F4" s="54" t="s">
        <v>109</v>
      </c>
    </row>
    <row r="5" spans="1:1022">
      <c r="A5" s="54" t="s">
        <v>115</v>
      </c>
      <c r="B5" s="41" t="str">
        <f t="shared" si="0"/>
        <v>https://doi.org/10.15454/YUNEGL</v>
      </c>
      <c r="C5" s="55" t="str">
        <f t="shared" si="1"/>
        <v>TreeTrace_Douglas/tables/trees.txt</v>
      </c>
      <c r="D5" s="54" t="s">
        <v>116</v>
      </c>
      <c r="E5" s="41" t="s">
        <v>114</v>
      </c>
      <c r="F5" s="54" t="s">
        <v>117</v>
      </c>
      <c r="G5" s="41" t="s">
        <v>118</v>
      </c>
    </row>
    <row r="6" spans="1:1022">
      <c r="A6" s="54" t="s">
        <v>119</v>
      </c>
      <c r="B6" s="41" t="str">
        <f t="shared" si="0"/>
        <v>https://doi.org/10.15454/YUNEGL</v>
      </c>
      <c r="C6" s="55" t="str">
        <f t="shared" si="1"/>
        <v>TreeTrace_Douglas/tables/trees.txt</v>
      </c>
      <c r="D6" s="54" t="s">
        <v>120</v>
      </c>
      <c r="E6" s="41" t="s">
        <v>114</v>
      </c>
      <c r="F6" s="54" t="s">
        <v>117</v>
      </c>
    </row>
    <row r="7" spans="1:1022">
      <c r="A7" s="54" t="s">
        <v>121</v>
      </c>
      <c r="B7" s="41" t="str">
        <f t="shared" si="0"/>
        <v>https://doi.org/10.15454/YUNEGL</v>
      </c>
      <c r="C7" s="55" t="str">
        <f t="shared" si="1"/>
        <v>TreeTrace_Douglas/tables/trees.txt</v>
      </c>
      <c r="D7" s="54" t="s">
        <v>122</v>
      </c>
      <c r="E7" s="41" t="s">
        <v>114</v>
      </c>
      <c r="F7" s="54" t="s">
        <v>109</v>
      </c>
    </row>
    <row r="8" spans="1:1022">
      <c r="A8" s="54" t="s">
        <v>123</v>
      </c>
      <c r="B8" s="41" t="str">
        <f t="shared" si="0"/>
        <v>https://doi.org/10.15454/YUNEGL</v>
      </c>
      <c r="C8" s="55" t="str">
        <f t="shared" si="1"/>
        <v>TreeTrace_Douglas/tables/trees.txt</v>
      </c>
      <c r="D8" s="54" t="s">
        <v>124</v>
      </c>
      <c r="E8" s="41" t="s">
        <v>114</v>
      </c>
      <c r="F8" s="54" t="s">
        <v>117</v>
      </c>
    </row>
    <row r="9" spans="1:1022">
      <c r="A9" s="54" t="s">
        <v>125</v>
      </c>
      <c r="B9" s="41" t="str">
        <f t="shared" si="0"/>
        <v>https://doi.org/10.15454/YUNEGL</v>
      </c>
      <c r="C9" s="55" t="str">
        <f t="shared" si="1"/>
        <v>TreeTrace_Douglas/tables/trees.txt</v>
      </c>
      <c r="D9" s="54" t="s">
        <v>126</v>
      </c>
      <c r="E9" s="41" t="s">
        <v>114</v>
      </c>
      <c r="F9" s="54" t="s">
        <v>127</v>
      </c>
    </row>
    <row r="10" spans="1:1022">
      <c r="A10" s="54" t="s">
        <v>128</v>
      </c>
      <c r="B10" s="41" t="str">
        <f t="shared" si="0"/>
        <v>https://doi.org/10.15454/YUNEGL</v>
      </c>
      <c r="C10" s="55" t="str">
        <f t="shared" si="1"/>
        <v>TreeTrace_Douglas/tables/trees.txt</v>
      </c>
      <c r="D10" s="54" t="s">
        <v>129</v>
      </c>
      <c r="E10" s="41" t="s">
        <v>114</v>
      </c>
      <c r="F10" s="54" t="s">
        <v>109</v>
      </c>
    </row>
    <row r="11" spans="1:1022">
      <c r="A11" s="54" t="s">
        <v>130</v>
      </c>
      <c r="B11" s="41" t="str">
        <f t="shared" si="0"/>
        <v>https://doi.org/10.15454/YUNEGL</v>
      </c>
      <c r="C11" s="55" t="str">
        <f t="shared" si="1"/>
        <v>TreeTrace_Douglas/tables/trees.txt</v>
      </c>
      <c r="D11" s="54" t="s">
        <v>131</v>
      </c>
      <c r="E11" s="41" t="s">
        <v>114</v>
      </c>
      <c r="F11" s="54" t="s">
        <v>132</v>
      </c>
    </row>
    <row r="12" spans="1:1022" ht="14.5">
      <c r="A12" s="56"/>
      <c r="B12" s="57"/>
      <c r="C12" s="58"/>
      <c r="D12" s="57"/>
      <c r="E12" s="57"/>
      <c r="F12" s="57"/>
      <c r="G12" s="57"/>
      <c r="H12" s="57"/>
      <c r="I12" s="57"/>
      <c r="J12" s="57"/>
    </row>
    <row r="13" spans="1:1022">
      <c r="A13" s="54" t="s">
        <v>110</v>
      </c>
      <c r="B13" s="41" t="str">
        <f t="shared" ref="B13:B29" si="2">B$2</f>
        <v>https://doi.org/10.15454/YUNEGL</v>
      </c>
      <c r="C13" s="55" t="s">
        <v>133</v>
      </c>
      <c r="D13" s="54" t="s">
        <v>111</v>
      </c>
      <c r="E13" s="41" t="s">
        <v>108</v>
      </c>
      <c r="F13" s="54" t="s">
        <v>109</v>
      </c>
    </row>
    <row r="14" spans="1:1022">
      <c r="A14" s="54" t="s">
        <v>134</v>
      </c>
      <c r="B14" s="41" t="str">
        <f t="shared" si="2"/>
        <v>https://doi.org/10.15454/YUNEGL</v>
      </c>
      <c r="C14" s="55" t="str">
        <f t="shared" ref="C14:C29" si="3">C13</f>
        <v>TreeTrace_Douglas/tables/logs.txt</v>
      </c>
      <c r="D14" s="54" t="s">
        <v>135</v>
      </c>
      <c r="E14" s="41" t="s">
        <v>108</v>
      </c>
      <c r="F14" s="54" t="s">
        <v>109</v>
      </c>
    </row>
    <row r="15" spans="1:1022">
      <c r="A15" s="54" t="s">
        <v>136</v>
      </c>
      <c r="B15" s="41" t="str">
        <f t="shared" si="2"/>
        <v>https://doi.org/10.15454/YUNEGL</v>
      </c>
      <c r="C15" s="55" t="str">
        <f t="shared" si="3"/>
        <v>TreeTrace_Douglas/tables/logs.txt</v>
      </c>
      <c r="D15" s="54" t="s">
        <v>137</v>
      </c>
      <c r="E15" s="41" t="s">
        <v>114</v>
      </c>
      <c r="F15" s="54" t="s">
        <v>138</v>
      </c>
    </row>
    <row r="16" spans="1:1022">
      <c r="A16" s="54" t="s">
        <v>139</v>
      </c>
      <c r="B16" s="41" t="str">
        <f t="shared" si="2"/>
        <v>https://doi.org/10.15454/YUNEGL</v>
      </c>
      <c r="C16" s="55" t="str">
        <f t="shared" si="3"/>
        <v>TreeTrace_Douglas/tables/logs.txt</v>
      </c>
      <c r="D16" s="54" t="s">
        <v>140</v>
      </c>
      <c r="E16" s="41" t="s">
        <v>114</v>
      </c>
      <c r="F16" s="54" t="s">
        <v>117</v>
      </c>
    </row>
    <row r="17" spans="1:10">
      <c r="A17" s="54" t="s">
        <v>141</v>
      </c>
      <c r="B17" s="41" t="str">
        <f t="shared" si="2"/>
        <v>https://doi.org/10.15454/YUNEGL</v>
      </c>
      <c r="C17" s="55" t="str">
        <f t="shared" si="3"/>
        <v>TreeTrace_Douglas/tables/logs.txt</v>
      </c>
      <c r="D17" s="54" t="s">
        <v>142</v>
      </c>
      <c r="E17" s="41" t="s">
        <v>114</v>
      </c>
      <c r="F17" s="54" t="s">
        <v>143</v>
      </c>
    </row>
    <row r="18" spans="1:10">
      <c r="A18" s="54" t="s">
        <v>144</v>
      </c>
      <c r="B18" s="41" t="str">
        <f t="shared" si="2"/>
        <v>https://doi.org/10.15454/YUNEGL</v>
      </c>
      <c r="C18" s="55" t="str">
        <f t="shared" si="3"/>
        <v>TreeTrace_Douglas/tables/logs.txt</v>
      </c>
      <c r="D18" s="54" t="s">
        <v>145</v>
      </c>
      <c r="E18" s="41" t="s">
        <v>114</v>
      </c>
      <c r="F18" s="54" t="s">
        <v>143</v>
      </c>
    </row>
    <row r="19" spans="1:10">
      <c r="A19" s="54" t="s">
        <v>146</v>
      </c>
      <c r="B19" s="41" t="str">
        <f t="shared" si="2"/>
        <v>https://doi.org/10.15454/YUNEGL</v>
      </c>
      <c r="C19" s="55" t="str">
        <f t="shared" si="3"/>
        <v>TreeTrace_Douglas/tables/logs.txt</v>
      </c>
      <c r="D19" s="54" t="s">
        <v>147</v>
      </c>
      <c r="E19" s="41" t="s">
        <v>148</v>
      </c>
      <c r="F19" s="54" t="s">
        <v>109</v>
      </c>
      <c r="G19" s="41" t="s">
        <v>149</v>
      </c>
    </row>
    <row r="20" spans="1:10">
      <c r="A20" s="54" t="s">
        <v>150</v>
      </c>
      <c r="B20" s="41" t="str">
        <f t="shared" si="2"/>
        <v>https://doi.org/10.15454/YUNEGL</v>
      </c>
      <c r="C20" s="55" t="str">
        <f t="shared" si="3"/>
        <v>TreeTrace_Douglas/tables/logs.txt</v>
      </c>
      <c r="D20" s="54" t="s">
        <v>151</v>
      </c>
      <c r="E20" s="41" t="s">
        <v>152</v>
      </c>
      <c r="F20" s="54" t="s">
        <v>109</v>
      </c>
      <c r="G20" s="41" t="s">
        <v>153</v>
      </c>
    </row>
    <row r="21" spans="1:10">
      <c r="A21" s="54" t="s">
        <v>154</v>
      </c>
      <c r="B21" s="41" t="str">
        <f t="shared" si="2"/>
        <v>https://doi.org/10.15454/YUNEGL</v>
      </c>
      <c r="C21" s="55" t="str">
        <f t="shared" si="3"/>
        <v>TreeTrace_Douglas/tables/logs.txt</v>
      </c>
      <c r="D21" s="54" t="s">
        <v>155</v>
      </c>
      <c r="E21" s="41" t="s">
        <v>114</v>
      </c>
      <c r="F21" s="54" t="s">
        <v>156</v>
      </c>
    </row>
    <row r="22" spans="1:10">
      <c r="A22" s="54" t="s">
        <v>157</v>
      </c>
      <c r="B22" s="41" t="str">
        <f t="shared" si="2"/>
        <v>https://doi.org/10.15454/YUNEGL</v>
      </c>
      <c r="C22" s="55" t="str">
        <f t="shared" si="3"/>
        <v>TreeTrace_Douglas/tables/logs.txt</v>
      </c>
      <c r="D22" s="54" t="s">
        <v>158</v>
      </c>
      <c r="E22" s="41" t="s">
        <v>114</v>
      </c>
      <c r="F22" s="54" t="s">
        <v>156</v>
      </c>
    </row>
    <row r="23" spans="1:10">
      <c r="A23" s="54" t="s">
        <v>159</v>
      </c>
      <c r="B23" s="41" t="str">
        <f t="shared" si="2"/>
        <v>https://doi.org/10.15454/YUNEGL</v>
      </c>
      <c r="C23" s="55" t="str">
        <f t="shared" si="3"/>
        <v>TreeTrace_Douglas/tables/logs.txt</v>
      </c>
      <c r="D23" s="54" t="s">
        <v>160</v>
      </c>
      <c r="E23" s="41" t="s">
        <v>114</v>
      </c>
      <c r="F23" s="54" t="s">
        <v>156</v>
      </c>
    </row>
    <row r="24" spans="1:10">
      <c r="A24" s="54" t="s">
        <v>161</v>
      </c>
      <c r="B24" s="41" t="str">
        <f t="shared" si="2"/>
        <v>https://doi.org/10.15454/YUNEGL</v>
      </c>
      <c r="C24" s="55" t="str">
        <f t="shared" si="3"/>
        <v>TreeTrace_Douglas/tables/logs.txt</v>
      </c>
      <c r="D24" s="54" t="s">
        <v>162</v>
      </c>
      <c r="E24" s="41" t="s">
        <v>114</v>
      </c>
      <c r="F24" s="54" t="s">
        <v>163</v>
      </c>
    </row>
    <row r="25" spans="1:10">
      <c r="A25" s="54" t="s">
        <v>164</v>
      </c>
      <c r="B25" s="41" t="str">
        <f t="shared" si="2"/>
        <v>https://doi.org/10.15454/YUNEGL</v>
      </c>
      <c r="C25" s="55" t="str">
        <f t="shared" si="3"/>
        <v>TreeTrace_Douglas/tables/logs.txt</v>
      </c>
      <c r="D25" s="54" t="s">
        <v>165</v>
      </c>
      <c r="E25" s="41" t="s">
        <v>114</v>
      </c>
      <c r="F25" s="54" t="s">
        <v>132</v>
      </c>
    </row>
    <row r="26" spans="1:10">
      <c r="A26" s="54" t="s">
        <v>166</v>
      </c>
      <c r="B26" s="41" t="str">
        <f t="shared" si="2"/>
        <v>https://doi.org/10.15454/YUNEGL</v>
      </c>
      <c r="C26" s="55" t="str">
        <f t="shared" si="3"/>
        <v>TreeTrace_Douglas/tables/logs.txt</v>
      </c>
      <c r="D26" s="54" t="s">
        <v>167</v>
      </c>
      <c r="E26" s="41" t="s">
        <v>108</v>
      </c>
      <c r="F26" s="54" t="s">
        <v>109</v>
      </c>
    </row>
    <row r="27" spans="1:10">
      <c r="A27" s="54" t="s">
        <v>168</v>
      </c>
      <c r="B27" s="41" t="str">
        <f t="shared" si="2"/>
        <v>https://doi.org/10.15454/YUNEGL</v>
      </c>
      <c r="C27" s="55" t="str">
        <f t="shared" si="3"/>
        <v>TreeTrace_Douglas/tables/logs.txt</v>
      </c>
      <c r="D27" s="54" t="s">
        <v>169</v>
      </c>
      <c r="E27" s="41" t="s">
        <v>114</v>
      </c>
      <c r="F27" s="54" t="s">
        <v>127</v>
      </c>
    </row>
    <row r="28" spans="1:10">
      <c r="A28" s="54" t="s">
        <v>170</v>
      </c>
      <c r="B28" s="41" t="str">
        <f t="shared" si="2"/>
        <v>https://doi.org/10.15454/YUNEGL</v>
      </c>
      <c r="C28" s="55" t="str">
        <f t="shared" si="3"/>
        <v>TreeTrace_Douglas/tables/logs.txt</v>
      </c>
      <c r="D28" s="54" t="s">
        <v>171</v>
      </c>
      <c r="E28" s="41" t="s">
        <v>152</v>
      </c>
      <c r="F28" s="54" t="s">
        <v>172</v>
      </c>
    </row>
    <row r="29" spans="1:10">
      <c r="A29" s="54" t="s">
        <v>173</v>
      </c>
      <c r="B29" s="41" t="str">
        <f t="shared" si="2"/>
        <v>https://doi.org/10.15454/YUNEGL</v>
      </c>
      <c r="C29" s="55" t="str">
        <f t="shared" si="3"/>
        <v>TreeTrace_Douglas/tables/logs.txt</v>
      </c>
      <c r="D29" s="54" t="s">
        <v>174</v>
      </c>
      <c r="E29" s="41" t="s">
        <v>152</v>
      </c>
      <c r="F29" s="54" t="s">
        <v>172</v>
      </c>
    </row>
    <row r="30" spans="1:10" ht="14.5">
      <c r="A30" s="56"/>
      <c r="B30" s="57"/>
      <c r="C30" s="58"/>
      <c r="D30" s="57"/>
      <c r="E30" s="57"/>
      <c r="F30" s="57"/>
      <c r="G30" s="57"/>
      <c r="H30" s="57"/>
      <c r="I30" s="57"/>
      <c r="J30" s="57"/>
    </row>
    <row r="31" spans="1:10">
      <c r="A31" s="54" t="s">
        <v>110</v>
      </c>
      <c r="B31" s="41" t="str">
        <f t="shared" ref="B31:B44" si="4">B$2</f>
        <v>https://doi.org/10.15454/YUNEGL</v>
      </c>
      <c r="C31" s="55" t="s">
        <v>175</v>
      </c>
      <c r="D31" s="54" t="s">
        <v>111</v>
      </c>
      <c r="E31" s="41" t="s">
        <v>108</v>
      </c>
      <c r="F31" s="54" t="s">
        <v>109</v>
      </c>
    </row>
    <row r="32" spans="1:10">
      <c r="A32" s="54" t="s">
        <v>176</v>
      </c>
      <c r="B32" s="41" t="str">
        <f t="shared" si="4"/>
        <v>https://doi.org/10.15454/YUNEGL</v>
      </c>
      <c r="C32" s="55" t="str">
        <f t="shared" ref="C32:C44" si="5">C31</f>
        <v>TreeTrace_Douglas/tables/discs.txt</v>
      </c>
      <c r="D32" s="54" t="s">
        <v>177</v>
      </c>
      <c r="E32" s="41" t="s">
        <v>108</v>
      </c>
      <c r="F32" s="54" t="s">
        <v>109</v>
      </c>
    </row>
    <row r="33" spans="1:10">
      <c r="A33" s="54" t="s">
        <v>178</v>
      </c>
      <c r="B33" s="41" t="str">
        <f t="shared" si="4"/>
        <v>https://doi.org/10.15454/YUNEGL</v>
      </c>
      <c r="C33" s="55" t="str">
        <f t="shared" si="5"/>
        <v>TreeTrace_Douglas/tables/discs.txt</v>
      </c>
      <c r="D33" s="54" t="s">
        <v>179</v>
      </c>
      <c r="E33" s="41" t="s">
        <v>114</v>
      </c>
      <c r="F33" s="54" t="s">
        <v>138</v>
      </c>
    </row>
    <row r="34" spans="1:10">
      <c r="A34" s="54" t="s">
        <v>180</v>
      </c>
      <c r="B34" s="41" t="str">
        <f t="shared" si="4"/>
        <v>https://doi.org/10.15454/YUNEGL</v>
      </c>
      <c r="C34" s="55" t="str">
        <f t="shared" si="5"/>
        <v>TreeTrace_Douglas/tables/discs.txt</v>
      </c>
      <c r="D34" s="54" t="s">
        <v>181</v>
      </c>
      <c r="E34" s="41" t="s">
        <v>114</v>
      </c>
      <c r="F34" s="54" t="s">
        <v>143</v>
      </c>
    </row>
    <row r="35" spans="1:10">
      <c r="A35" s="54" t="s">
        <v>182</v>
      </c>
      <c r="B35" s="41" t="str">
        <f t="shared" si="4"/>
        <v>https://doi.org/10.15454/YUNEGL</v>
      </c>
      <c r="C35" s="55" t="str">
        <f t="shared" si="5"/>
        <v>TreeTrace_Douglas/tables/discs.txt</v>
      </c>
      <c r="D35" s="54" t="s">
        <v>183</v>
      </c>
      <c r="E35" s="41" t="s">
        <v>114</v>
      </c>
      <c r="F35" s="54" t="s">
        <v>143</v>
      </c>
    </row>
    <row r="36" spans="1:10">
      <c r="A36" s="54" t="s">
        <v>184</v>
      </c>
      <c r="B36" s="41" t="str">
        <f t="shared" si="4"/>
        <v>https://doi.org/10.15454/YUNEGL</v>
      </c>
      <c r="C36" s="55" t="str">
        <f t="shared" si="5"/>
        <v>TreeTrace_Douglas/tables/discs.txt</v>
      </c>
      <c r="D36" s="54" t="s">
        <v>185</v>
      </c>
      <c r="E36" s="41" t="s">
        <v>148</v>
      </c>
      <c r="F36" s="54" t="s">
        <v>109</v>
      </c>
      <c r="G36" s="41" t="s">
        <v>186</v>
      </c>
    </row>
    <row r="37" spans="1:10">
      <c r="A37" s="54" t="s">
        <v>164</v>
      </c>
      <c r="B37" s="41" t="str">
        <f t="shared" si="4"/>
        <v>https://doi.org/10.15454/YUNEGL</v>
      </c>
      <c r="C37" s="55" t="str">
        <f t="shared" si="5"/>
        <v>TreeTrace_Douglas/tables/discs.txt</v>
      </c>
      <c r="D37" s="54" t="s">
        <v>187</v>
      </c>
      <c r="E37" s="41" t="s">
        <v>114</v>
      </c>
      <c r="F37" s="54" t="s">
        <v>132</v>
      </c>
    </row>
    <row r="38" spans="1:10">
      <c r="A38" s="54" t="s">
        <v>188</v>
      </c>
      <c r="B38" s="41" t="str">
        <f t="shared" si="4"/>
        <v>https://doi.org/10.15454/YUNEGL</v>
      </c>
      <c r="C38" s="55" t="str">
        <f t="shared" si="5"/>
        <v>TreeTrace_Douglas/tables/discs.txt</v>
      </c>
      <c r="D38" s="54" t="s">
        <v>189</v>
      </c>
      <c r="E38" s="41" t="s">
        <v>152</v>
      </c>
      <c r="F38" s="54" t="s">
        <v>109</v>
      </c>
      <c r="G38" s="41" t="s">
        <v>190</v>
      </c>
    </row>
    <row r="39" spans="1:10">
      <c r="A39" s="54" t="s">
        <v>191</v>
      </c>
      <c r="B39" s="41" t="str">
        <f t="shared" si="4"/>
        <v>https://doi.org/10.15454/YUNEGL</v>
      </c>
      <c r="C39" s="55" t="str">
        <f t="shared" si="5"/>
        <v>TreeTrace_Douglas/tables/discs.txt</v>
      </c>
      <c r="D39" s="54" t="s">
        <v>192</v>
      </c>
      <c r="E39" s="41" t="s">
        <v>114</v>
      </c>
      <c r="F39" s="54" t="s">
        <v>109</v>
      </c>
    </row>
    <row r="40" spans="1:10">
      <c r="A40" s="54" t="s">
        <v>193</v>
      </c>
      <c r="B40" s="41" t="str">
        <f t="shared" si="4"/>
        <v>https://doi.org/10.15454/YUNEGL</v>
      </c>
      <c r="C40" s="55" t="str">
        <f t="shared" si="5"/>
        <v>TreeTrace_Douglas/tables/discs.txt</v>
      </c>
      <c r="D40" s="54" t="s">
        <v>194</v>
      </c>
      <c r="E40" s="41" t="s">
        <v>114</v>
      </c>
      <c r="F40" s="54" t="s">
        <v>127</v>
      </c>
    </row>
    <row r="41" spans="1:10">
      <c r="A41" s="54" t="s">
        <v>195</v>
      </c>
      <c r="B41" s="41" t="str">
        <f t="shared" si="4"/>
        <v>https://doi.org/10.15454/YUNEGL</v>
      </c>
      <c r="C41" s="55" t="str">
        <f t="shared" si="5"/>
        <v>TreeTrace_Douglas/tables/discs.txt</v>
      </c>
      <c r="D41" s="54" t="s">
        <v>196</v>
      </c>
      <c r="E41" s="41" t="s">
        <v>108</v>
      </c>
      <c r="F41" s="54" t="s">
        <v>109</v>
      </c>
    </row>
    <row r="42" spans="1:10">
      <c r="A42" s="54" t="s">
        <v>197</v>
      </c>
      <c r="B42" s="41" t="str">
        <f t="shared" si="4"/>
        <v>https://doi.org/10.15454/YUNEGL</v>
      </c>
      <c r="C42" s="55" t="str">
        <f t="shared" si="5"/>
        <v>TreeTrace_Douglas/tables/discs.txt</v>
      </c>
      <c r="D42" s="54" t="s">
        <v>198</v>
      </c>
      <c r="E42" s="41" t="s">
        <v>114</v>
      </c>
      <c r="F42" s="54" t="s">
        <v>127</v>
      </c>
    </row>
    <row r="43" spans="1:10">
      <c r="A43" s="54" t="s">
        <v>170</v>
      </c>
      <c r="B43" s="41" t="str">
        <f t="shared" si="4"/>
        <v>https://doi.org/10.15454/YUNEGL</v>
      </c>
      <c r="C43" s="55" t="str">
        <f t="shared" si="5"/>
        <v>TreeTrace_Douglas/tables/discs.txt</v>
      </c>
      <c r="D43" s="54" t="s">
        <v>199</v>
      </c>
      <c r="E43" s="41" t="s">
        <v>152</v>
      </c>
      <c r="F43" s="54" t="s">
        <v>172</v>
      </c>
    </row>
    <row r="44" spans="1:10">
      <c r="A44" s="54" t="s">
        <v>173</v>
      </c>
      <c r="B44" s="41" t="str">
        <f t="shared" si="4"/>
        <v>https://doi.org/10.15454/YUNEGL</v>
      </c>
      <c r="C44" s="55" t="str">
        <f t="shared" si="5"/>
        <v>TreeTrace_Douglas/tables/discs.txt</v>
      </c>
      <c r="D44" s="54" t="s">
        <v>200</v>
      </c>
      <c r="E44" s="41" t="s">
        <v>152</v>
      </c>
      <c r="F44" s="54" t="s">
        <v>172</v>
      </c>
    </row>
    <row r="45" spans="1:10" ht="14.5">
      <c r="A45" s="56"/>
      <c r="B45" s="57"/>
      <c r="C45" s="58"/>
      <c r="D45" s="57"/>
      <c r="E45" s="57"/>
      <c r="F45" s="57"/>
      <c r="G45" s="57"/>
      <c r="H45" s="57"/>
      <c r="I45" s="57"/>
      <c r="J45" s="57"/>
    </row>
    <row r="46" spans="1:10">
      <c r="A46" s="54" t="s">
        <v>176</v>
      </c>
      <c r="B46" s="41" t="str">
        <f t="shared" ref="B46:B58" si="6">B$2</f>
        <v>https://doi.org/10.15454/YUNEGL</v>
      </c>
      <c r="C46" s="55" t="s">
        <v>201</v>
      </c>
      <c r="D46" s="54" t="s">
        <v>177</v>
      </c>
      <c r="E46" s="41" t="s">
        <v>108</v>
      </c>
      <c r="F46" s="54" t="s">
        <v>109</v>
      </c>
    </row>
    <row r="47" spans="1:10">
      <c r="A47" s="54" t="s">
        <v>202</v>
      </c>
      <c r="B47" s="41" t="str">
        <f t="shared" si="6"/>
        <v>https://doi.org/10.15454/YUNEGL</v>
      </c>
      <c r="C47" s="55" t="str">
        <f t="shared" ref="C47:C58" si="7">C46</f>
        <v>TreeTrace_Douglas/tables/strips.txt</v>
      </c>
      <c r="D47" s="54" t="s">
        <v>203</v>
      </c>
      <c r="E47" s="41" t="s">
        <v>152</v>
      </c>
      <c r="F47" s="54" t="s">
        <v>109</v>
      </c>
      <c r="G47" s="41" t="s">
        <v>204</v>
      </c>
    </row>
    <row r="48" spans="1:10">
      <c r="A48" s="54" t="s">
        <v>205</v>
      </c>
      <c r="B48" s="41" t="str">
        <f t="shared" si="6"/>
        <v>https://doi.org/10.15454/YUNEGL</v>
      </c>
      <c r="C48" s="55" t="str">
        <f t="shared" si="7"/>
        <v>TreeTrace_Douglas/tables/strips.txt</v>
      </c>
      <c r="D48" s="54" t="s">
        <v>206</v>
      </c>
      <c r="E48" s="41" t="s">
        <v>108</v>
      </c>
      <c r="F48" s="54" t="s">
        <v>109</v>
      </c>
    </row>
    <row r="49" spans="1:10">
      <c r="A49" s="54" t="s">
        <v>207</v>
      </c>
      <c r="B49" s="41" t="str">
        <f t="shared" si="6"/>
        <v>https://doi.org/10.15454/YUNEGL</v>
      </c>
      <c r="C49" s="55" t="str">
        <f t="shared" si="7"/>
        <v>TreeTrace_Douglas/tables/strips.txt</v>
      </c>
      <c r="D49" s="54" t="s">
        <v>208</v>
      </c>
      <c r="E49" s="41" t="s">
        <v>108</v>
      </c>
      <c r="F49" s="54" t="s">
        <v>109</v>
      </c>
    </row>
    <row r="50" spans="1:10">
      <c r="A50" s="54" t="s">
        <v>209</v>
      </c>
      <c r="B50" s="41" t="str">
        <f t="shared" si="6"/>
        <v>https://doi.org/10.15454/YUNEGL</v>
      </c>
      <c r="C50" s="55" t="str">
        <f t="shared" si="7"/>
        <v>TreeTrace_Douglas/tables/strips.txt</v>
      </c>
      <c r="D50" s="54" t="s">
        <v>210</v>
      </c>
      <c r="E50" s="41" t="s">
        <v>108</v>
      </c>
      <c r="F50" s="54" t="s">
        <v>109</v>
      </c>
    </row>
    <row r="51" spans="1:10">
      <c r="A51" s="54" t="s">
        <v>211</v>
      </c>
      <c r="B51" s="41" t="str">
        <f t="shared" si="6"/>
        <v>https://doi.org/10.15454/YUNEGL</v>
      </c>
      <c r="C51" s="55" t="str">
        <f t="shared" si="7"/>
        <v>TreeTrace_Douglas/tables/strips.txt</v>
      </c>
      <c r="D51" s="54" t="s">
        <v>212</v>
      </c>
      <c r="E51" s="41" t="s">
        <v>114</v>
      </c>
      <c r="F51" s="54" t="s">
        <v>127</v>
      </c>
    </row>
    <row r="52" spans="1:10">
      <c r="A52" s="54" t="s">
        <v>213</v>
      </c>
      <c r="B52" s="41" t="str">
        <f t="shared" si="6"/>
        <v>https://doi.org/10.15454/YUNEGL</v>
      </c>
      <c r="C52" s="55" t="str">
        <f t="shared" si="7"/>
        <v>TreeTrace_Douglas/tables/strips.txt</v>
      </c>
      <c r="D52" s="54" t="s">
        <v>214</v>
      </c>
      <c r="E52" s="41" t="s">
        <v>114</v>
      </c>
      <c r="F52" s="54" t="s">
        <v>127</v>
      </c>
    </row>
    <row r="53" spans="1:10">
      <c r="A53" s="54" t="s">
        <v>188</v>
      </c>
      <c r="B53" s="41" t="str">
        <f t="shared" si="6"/>
        <v>https://doi.org/10.15454/YUNEGL</v>
      </c>
      <c r="C53" s="55" t="str">
        <f t="shared" si="7"/>
        <v>TreeTrace_Douglas/tables/strips.txt</v>
      </c>
      <c r="D53" s="54" t="s">
        <v>215</v>
      </c>
      <c r="E53" s="41" t="s">
        <v>152</v>
      </c>
      <c r="F53" s="54" t="s">
        <v>109</v>
      </c>
      <c r="G53" s="41" t="s">
        <v>190</v>
      </c>
    </row>
    <row r="54" spans="1:10">
      <c r="A54" s="54" t="s">
        <v>216</v>
      </c>
      <c r="B54" s="41" t="str">
        <f t="shared" si="6"/>
        <v>https://doi.org/10.15454/YUNEGL</v>
      </c>
      <c r="C54" s="55" t="str">
        <f t="shared" si="7"/>
        <v>TreeTrace_Douglas/tables/strips.txt</v>
      </c>
      <c r="D54" s="54" t="s">
        <v>217</v>
      </c>
      <c r="E54" s="41" t="s">
        <v>152</v>
      </c>
      <c r="F54" s="54" t="s">
        <v>109</v>
      </c>
      <c r="G54" s="41" t="s">
        <v>218</v>
      </c>
    </row>
    <row r="55" spans="1:10">
      <c r="A55" s="54" t="s">
        <v>191</v>
      </c>
      <c r="B55" s="41" t="str">
        <f t="shared" si="6"/>
        <v>https://doi.org/10.15454/YUNEGL</v>
      </c>
      <c r="C55" s="55" t="str">
        <f t="shared" si="7"/>
        <v>TreeTrace_Douglas/tables/strips.txt</v>
      </c>
      <c r="D55" s="54" t="s">
        <v>192</v>
      </c>
      <c r="E55" s="41" t="s">
        <v>114</v>
      </c>
      <c r="F55" s="54" t="s">
        <v>109</v>
      </c>
    </row>
    <row r="56" spans="1:10">
      <c r="A56" s="54" t="s">
        <v>193</v>
      </c>
      <c r="B56" s="41" t="str">
        <f t="shared" si="6"/>
        <v>https://doi.org/10.15454/YUNEGL</v>
      </c>
      <c r="C56" s="55" t="str">
        <f t="shared" si="7"/>
        <v>TreeTrace_Douglas/tables/strips.txt</v>
      </c>
      <c r="D56" s="54" t="s">
        <v>219</v>
      </c>
      <c r="E56" s="41" t="s">
        <v>114</v>
      </c>
      <c r="F56" s="54" t="s">
        <v>127</v>
      </c>
    </row>
    <row r="57" spans="1:10">
      <c r="A57" s="54" t="s">
        <v>220</v>
      </c>
      <c r="B57" s="41" t="str">
        <f t="shared" si="6"/>
        <v>https://doi.org/10.15454/YUNEGL</v>
      </c>
      <c r="C57" s="55" t="str">
        <f t="shared" si="7"/>
        <v>TreeTrace_Douglas/tables/strips.txt</v>
      </c>
      <c r="D57" s="54" t="s">
        <v>221</v>
      </c>
      <c r="E57" s="41" t="s">
        <v>114</v>
      </c>
      <c r="F57" s="54" t="s">
        <v>132</v>
      </c>
    </row>
    <row r="58" spans="1:10">
      <c r="A58" s="54" t="s">
        <v>222</v>
      </c>
      <c r="B58" s="41" t="str">
        <f t="shared" si="6"/>
        <v>https://doi.org/10.15454/YUNEGL</v>
      </c>
      <c r="C58" s="55" t="str">
        <f t="shared" si="7"/>
        <v>TreeTrace_Douglas/tables/strips.txt</v>
      </c>
      <c r="D58" s="54" t="s">
        <v>223</v>
      </c>
      <c r="E58" s="41" t="s">
        <v>114</v>
      </c>
      <c r="F58" s="54" t="s">
        <v>132</v>
      </c>
    </row>
    <row r="59" spans="1:10" ht="14.5">
      <c r="A59" s="56"/>
      <c r="B59" s="57"/>
      <c r="C59" s="58"/>
      <c r="D59" s="57"/>
      <c r="E59" s="57"/>
      <c r="F59" s="57"/>
      <c r="G59" s="57"/>
      <c r="H59" s="57"/>
      <c r="I59" s="57"/>
      <c r="J59" s="57"/>
    </row>
    <row r="60" spans="1:10">
      <c r="A60" s="54" t="s">
        <v>176</v>
      </c>
      <c r="B60" s="41" t="str">
        <f>B$2</f>
        <v>https://doi.org/10.15454/YUNEGL</v>
      </c>
      <c r="C60" s="55" t="s">
        <v>224</v>
      </c>
      <c r="D60" s="54" t="s">
        <v>177</v>
      </c>
      <c r="E60" s="41" t="s">
        <v>108</v>
      </c>
      <c r="F60" s="54" t="s">
        <v>109</v>
      </c>
    </row>
    <row r="61" spans="1:10">
      <c r="A61" s="54" t="s">
        <v>202</v>
      </c>
      <c r="B61" s="41" t="str">
        <f>B$2</f>
        <v>https://doi.org/10.15454/YUNEGL</v>
      </c>
      <c r="C61" s="55" t="str">
        <f>C60</f>
        <v>TreeTrace_Douglas/tables/strips_density_profiles.txt</v>
      </c>
      <c r="D61" s="54" t="s">
        <v>203</v>
      </c>
      <c r="E61" s="41" t="s">
        <v>152</v>
      </c>
      <c r="F61" s="54" t="s">
        <v>109</v>
      </c>
      <c r="G61" s="41" t="s">
        <v>204</v>
      </c>
    </row>
    <row r="62" spans="1:10">
      <c r="A62" s="54" t="s">
        <v>225</v>
      </c>
      <c r="B62" s="41" t="str">
        <f>B$2</f>
        <v>https://doi.org/10.15454/YUNEGL</v>
      </c>
      <c r="C62" s="55" t="str">
        <f>C61</f>
        <v>TreeTrace_Douglas/tables/strips_density_profiles.txt</v>
      </c>
      <c r="D62" s="54" t="s">
        <v>226</v>
      </c>
      <c r="E62" s="41" t="s">
        <v>114</v>
      </c>
      <c r="F62" s="54" t="s">
        <v>127</v>
      </c>
    </row>
    <row r="63" spans="1:10">
      <c r="A63" s="54" t="s">
        <v>164</v>
      </c>
      <c r="B63" s="41" t="str">
        <f>B$2</f>
        <v>https://doi.org/10.15454/YUNEGL</v>
      </c>
      <c r="C63" s="55" t="str">
        <f>C62</f>
        <v>TreeTrace_Douglas/tables/strips_density_profiles.txt</v>
      </c>
      <c r="D63" s="54" t="s">
        <v>227</v>
      </c>
      <c r="E63" s="41" t="s">
        <v>114</v>
      </c>
      <c r="F63" s="54" t="s">
        <v>132</v>
      </c>
    </row>
    <row r="64" spans="1:10" ht="14.5">
      <c r="A64" s="56"/>
      <c r="B64" s="57"/>
      <c r="C64" s="58"/>
      <c r="D64" s="57"/>
      <c r="E64" s="57"/>
      <c r="F64" s="57"/>
      <c r="G64" s="57"/>
      <c r="H64" s="57"/>
      <c r="I64" s="57"/>
      <c r="J64" s="57"/>
    </row>
    <row r="65" spans="1:10">
      <c r="A65" s="54" t="s">
        <v>176</v>
      </c>
      <c r="B65" s="41" t="str">
        <f t="shared" ref="B65:B72" si="8">B$2</f>
        <v>https://doi.org/10.15454/YUNEGL</v>
      </c>
      <c r="C65" s="55" t="s">
        <v>228</v>
      </c>
      <c r="D65" s="54" t="s">
        <v>177</v>
      </c>
      <c r="E65" s="41" t="s">
        <v>108</v>
      </c>
      <c r="F65" s="54" t="s">
        <v>109</v>
      </c>
    </row>
    <row r="66" spans="1:10">
      <c r="A66" s="54" t="s">
        <v>202</v>
      </c>
      <c r="B66" s="41" t="str">
        <f t="shared" si="8"/>
        <v>https://doi.org/10.15454/YUNEGL</v>
      </c>
      <c r="C66" s="55" t="str">
        <f t="shared" ref="C66:C72" si="9">C65</f>
        <v>TreeTrace_Douglas/tables/strips_rings.txt</v>
      </c>
      <c r="D66" s="54" t="s">
        <v>229</v>
      </c>
      <c r="E66" s="41" t="s">
        <v>152</v>
      </c>
      <c r="F66" s="54" t="s">
        <v>109</v>
      </c>
      <c r="G66" s="41" t="s">
        <v>204</v>
      </c>
    </row>
    <row r="67" spans="1:10">
      <c r="A67" s="54" t="s">
        <v>230</v>
      </c>
      <c r="B67" s="41" t="str">
        <f t="shared" si="8"/>
        <v>https://doi.org/10.15454/YUNEGL</v>
      </c>
      <c r="C67" s="55" t="str">
        <f t="shared" si="9"/>
        <v>TreeTrace_Douglas/tables/strips_rings.txt</v>
      </c>
      <c r="D67" s="54" t="s">
        <v>231</v>
      </c>
      <c r="E67" s="41" t="s">
        <v>152</v>
      </c>
      <c r="F67" s="54" t="s">
        <v>109</v>
      </c>
      <c r="G67" s="41" t="s">
        <v>232</v>
      </c>
    </row>
    <row r="68" spans="1:10">
      <c r="A68" s="54" t="s">
        <v>233</v>
      </c>
      <c r="B68" s="41" t="str">
        <f t="shared" si="8"/>
        <v>https://doi.org/10.15454/YUNEGL</v>
      </c>
      <c r="C68" s="55" t="str">
        <f t="shared" si="9"/>
        <v>TreeTrace_Douglas/tables/strips_rings.txt</v>
      </c>
      <c r="D68" s="54" t="s">
        <v>234</v>
      </c>
      <c r="E68" s="41" t="s">
        <v>152</v>
      </c>
      <c r="F68" s="54" t="s">
        <v>109</v>
      </c>
      <c r="G68" s="41" t="s">
        <v>235</v>
      </c>
    </row>
    <row r="69" spans="1:10">
      <c r="A69" s="54" t="s">
        <v>236</v>
      </c>
      <c r="B69" s="41" t="str">
        <f t="shared" si="8"/>
        <v>https://doi.org/10.15454/YUNEGL</v>
      </c>
      <c r="C69" s="55" t="str">
        <f t="shared" si="9"/>
        <v>TreeTrace_Douglas/tables/strips_rings.txt</v>
      </c>
      <c r="D69" s="54" t="s">
        <v>237</v>
      </c>
      <c r="E69" s="41" t="s">
        <v>114</v>
      </c>
      <c r="F69" s="54" t="s">
        <v>127</v>
      </c>
    </row>
    <row r="70" spans="1:10">
      <c r="A70" s="54" t="s">
        <v>193</v>
      </c>
      <c r="B70" s="41" t="str">
        <f t="shared" si="8"/>
        <v>https://doi.org/10.15454/YUNEGL</v>
      </c>
      <c r="C70" s="55" t="str">
        <f t="shared" si="9"/>
        <v>TreeTrace_Douglas/tables/strips_rings.txt</v>
      </c>
      <c r="D70" s="54" t="s">
        <v>219</v>
      </c>
      <c r="E70" s="41" t="s">
        <v>114</v>
      </c>
      <c r="F70" s="54" t="s">
        <v>127</v>
      </c>
    </row>
    <row r="71" spans="1:10">
      <c r="A71" s="54" t="s">
        <v>238</v>
      </c>
      <c r="B71" s="41" t="str">
        <f t="shared" si="8"/>
        <v>https://doi.org/10.15454/YUNEGL</v>
      </c>
      <c r="C71" s="55" t="str">
        <f t="shared" si="9"/>
        <v>TreeTrace_Douglas/tables/strips_rings.txt</v>
      </c>
      <c r="D71" s="54" t="s">
        <v>239</v>
      </c>
      <c r="E71" s="41" t="s">
        <v>148</v>
      </c>
      <c r="F71" s="54" t="s">
        <v>109</v>
      </c>
      <c r="G71" s="41" t="s">
        <v>186</v>
      </c>
    </row>
    <row r="72" spans="1:10">
      <c r="A72" s="54" t="s">
        <v>164</v>
      </c>
      <c r="B72" s="41" t="str">
        <f t="shared" si="8"/>
        <v>https://doi.org/10.15454/YUNEGL</v>
      </c>
      <c r="C72" s="55" t="str">
        <f t="shared" si="9"/>
        <v>TreeTrace_Douglas/tables/strips_rings.txt</v>
      </c>
      <c r="D72" s="54" t="s">
        <v>227</v>
      </c>
      <c r="E72" s="41" t="s">
        <v>114</v>
      </c>
      <c r="F72" s="54" t="s">
        <v>132</v>
      </c>
    </row>
    <row r="73" spans="1:10" ht="14.5">
      <c r="A73" s="56"/>
      <c r="B73" s="57"/>
      <c r="C73" s="58"/>
      <c r="D73" s="57"/>
      <c r="E73" s="57"/>
      <c r="F73" s="57"/>
      <c r="G73" s="57"/>
      <c r="H73" s="57"/>
      <c r="I73" s="57"/>
      <c r="J73" s="57"/>
    </row>
    <row r="74" spans="1:10">
      <c r="A74" s="54" t="s">
        <v>176</v>
      </c>
      <c r="B74" s="41" t="str">
        <f t="shared" ref="B74:B81" si="10">B$2</f>
        <v>https://doi.org/10.15454/YUNEGL</v>
      </c>
      <c r="C74" s="55" t="s">
        <v>240</v>
      </c>
      <c r="D74" s="54" t="s">
        <v>177</v>
      </c>
      <c r="E74" s="41" t="s">
        <v>108</v>
      </c>
      <c r="F74" s="54" t="s">
        <v>109</v>
      </c>
    </row>
    <row r="75" spans="1:10">
      <c r="A75" s="54" t="s">
        <v>241</v>
      </c>
      <c r="B75" s="41" t="str">
        <f t="shared" si="10"/>
        <v>https://doi.org/10.15454/YUNEGL</v>
      </c>
      <c r="C75" s="55" t="str">
        <f t="shared" ref="C75:C81" si="11">C74</f>
        <v>TreeTrace_Douglas/tables/rings.txt</v>
      </c>
      <c r="D75" s="54" t="s">
        <v>242</v>
      </c>
      <c r="E75" s="41" t="s">
        <v>152</v>
      </c>
      <c r="F75" s="54" t="s">
        <v>109</v>
      </c>
      <c r="G75" s="41" t="s">
        <v>204</v>
      </c>
    </row>
    <row r="76" spans="1:10">
      <c r="A76" s="54" t="s">
        <v>230</v>
      </c>
      <c r="B76" s="41" t="str">
        <f t="shared" si="10"/>
        <v>https://doi.org/10.15454/YUNEGL</v>
      </c>
      <c r="C76" s="55" t="str">
        <f t="shared" si="11"/>
        <v>TreeTrace_Douglas/tables/rings.txt</v>
      </c>
      <c r="D76" s="54" t="s">
        <v>231</v>
      </c>
      <c r="E76" s="41" t="s">
        <v>152</v>
      </c>
      <c r="F76" s="54" t="s">
        <v>109</v>
      </c>
      <c r="G76" s="41" t="s">
        <v>232</v>
      </c>
    </row>
    <row r="77" spans="1:10">
      <c r="A77" s="54" t="s">
        <v>233</v>
      </c>
      <c r="B77" s="41" t="str">
        <f t="shared" si="10"/>
        <v>https://doi.org/10.15454/YUNEGL</v>
      </c>
      <c r="C77" s="55" t="str">
        <f t="shared" si="11"/>
        <v>TreeTrace_Douglas/tables/rings.txt</v>
      </c>
      <c r="D77" s="54" t="s">
        <v>234</v>
      </c>
      <c r="E77" s="41" t="s">
        <v>152</v>
      </c>
      <c r="F77" s="54" t="s">
        <v>109</v>
      </c>
      <c r="G77" s="41" t="s">
        <v>235</v>
      </c>
    </row>
    <row r="78" spans="1:10">
      <c r="A78" s="54" t="s">
        <v>236</v>
      </c>
      <c r="B78" s="41" t="str">
        <f t="shared" si="10"/>
        <v>https://doi.org/10.15454/YUNEGL</v>
      </c>
      <c r="C78" s="55" t="str">
        <f t="shared" si="11"/>
        <v>TreeTrace_Douglas/tables/rings.txt</v>
      </c>
      <c r="D78" s="54" t="s">
        <v>243</v>
      </c>
      <c r="E78" s="41" t="s">
        <v>114</v>
      </c>
      <c r="F78" s="54" t="s">
        <v>127</v>
      </c>
    </row>
    <row r="79" spans="1:10">
      <c r="A79" s="54" t="s">
        <v>193</v>
      </c>
      <c r="B79" s="41" t="str">
        <f t="shared" si="10"/>
        <v>https://doi.org/10.15454/YUNEGL</v>
      </c>
      <c r="C79" s="55" t="str">
        <f t="shared" si="11"/>
        <v>TreeTrace_Douglas/tables/rings.txt</v>
      </c>
      <c r="D79" s="54" t="s">
        <v>244</v>
      </c>
      <c r="E79" s="41" t="s">
        <v>114</v>
      </c>
      <c r="F79" s="54" t="s">
        <v>127</v>
      </c>
    </row>
    <row r="80" spans="1:10">
      <c r="A80" s="54" t="s">
        <v>238</v>
      </c>
      <c r="B80" s="41" t="str">
        <f t="shared" si="10"/>
        <v>https://doi.org/10.15454/YUNEGL</v>
      </c>
      <c r="C80" s="55" t="str">
        <f t="shared" si="11"/>
        <v>TreeTrace_Douglas/tables/rings.txt</v>
      </c>
      <c r="D80" s="54" t="s">
        <v>245</v>
      </c>
      <c r="E80" s="41" t="s">
        <v>114</v>
      </c>
      <c r="F80" s="54" t="s">
        <v>109</v>
      </c>
    </row>
    <row r="81" spans="1:10">
      <c r="A81" s="54" t="s">
        <v>164</v>
      </c>
      <c r="B81" s="41" t="str">
        <f t="shared" si="10"/>
        <v>https://doi.org/10.15454/YUNEGL</v>
      </c>
      <c r="C81" s="55" t="str">
        <f t="shared" si="11"/>
        <v>TreeTrace_Douglas/tables/rings.txt</v>
      </c>
      <c r="D81" s="54" t="s">
        <v>227</v>
      </c>
      <c r="E81" s="41" t="s">
        <v>114</v>
      </c>
      <c r="F81" s="54" t="s">
        <v>132</v>
      </c>
    </row>
    <row r="82" spans="1:10" ht="14.5">
      <c r="A82" s="56"/>
      <c r="B82" s="57"/>
      <c r="C82" s="58"/>
      <c r="D82" s="57"/>
      <c r="E82" s="57"/>
      <c r="F82" s="57"/>
      <c r="G82" s="57"/>
      <c r="H82" s="57"/>
      <c r="I82" s="57"/>
      <c r="J82" s="57"/>
    </row>
    <row r="83" spans="1:10">
      <c r="A83" s="54" t="s">
        <v>246</v>
      </c>
      <c r="B83" s="41" t="str">
        <f t="shared" ref="B83:B114" si="12">B$2</f>
        <v>https://doi.org/10.15454/YUNEGL</v>
      </c>
      <c r="C83" s="55" t="s">
        <v>247</v>
      </c>
      <c r="D83" s="41" t="s">
        <v>248</v>
      </c>
      <c r="E83" s="41" t="s">
        <v>152</v>
      </c>
      <c r="F83" s="41" t="s">
        <v>109</v>
      </c>
      <c r="G83" s="41" t="s">
        <v>249</v>
      </c>
    </row>
    <row r="84" spans="1:10">
      <c r="A84" s="54" t="s">
        <v>134</v>
      </c>
      <c r="B84" s="41" t="str">
        <f t="shared" si="12"/>
        <v>https://doi.org/10.15454/YUNEGL</v>
      </c>
      <c r="C84" s="55" t="str">
        <f t="shared" ref="C84:C115" si="13">C83</f>
        <v>TreeTrace_Douglas/tables/boards.txt</v>
      </c>
      <c r="D84" s="41" t="s">
        <v>250</v>
      </c>
      <c r="E84" s="41" t="s">
        <v>108</v>
      </c>
      <c r="F84" s="41" t="s">
        <v>109</v>
      </c>
    </row>
    <row r="85" spans="1:10">
      <c r="A85" s="41" t="s">
        <v>251</v>
      </c>
      <c r="B85" s="41" t="str">
        <f t="shared" si="12"/>
        <v>https://doi.org/10.15454/YUNEGL</v>
      </c>
      <c r="C85" s="55" t="str">
        <f t="shared" si="13"/>
        <v>TreeTrace_Douglas/tables/boards.txt</v>
      </c>
      <c r="D85" s="41" t="s">
        <v>252</v>
      </c>
      <c r="E85" s="41" t="s">
        <v>114</v>
      </c>
      <c r="F85" s="41" t="s">
        <v>138</v>
      </c>
      <c r="G85" s="41" t="s">
        <v>253</v>
      </c>
    </row>
    <row r="86" spans="1:10">
      <c r="A86" s="41" t="s">
        <v>254</v>
      </c>
      <c r="B86" s="41" t="str">
        <f t="shared" si="12"/>
        <v>https://doi.org/10.15454/YUNEGL</v>
      </c>
      <c r="C86" s="55" t="str">
        <f t="shared" si="13"/>
        <v>TreeTrace_Douglas/tables/boards.txt</v>
      </c>
      <c r="D86" s="41" t="s">
        <v>255</v>
      </c>
      <c r="E86" s="41" t="str">
        <f t="shared" ref="E86:E99" si="14">$E$85</f>
        <v>numeric float</v>
      </c>
      <c r="F86" s="41" t="s">
        <v>138</v>
      </c>
      <c r="G86" s="41" t="s">
        <v>256</v>
      </c>
    </row>
    <row r="87" spans="1:10">
      <c r="A87" s="41" t="s">
        <v>257</v>
      </c>
      <c r="B87" s="41" t="str">
        <f t="shared" si="12"/>
        <v>https://doi.org/10.15454/YUNEGL</v>
      </c>
      <c r="C87" s="55" t="str">
        <f t="shared" si="13"/>
        <v>TreeTrace_Douglas/tables/boards.txt</v>
      </c>
      <c r="D87" s="41" t="s">
        <v>258</v>
      </c>
      <c r="E87" s="41" t="str">
        <f t="shared" si="14"/>
        <v>numeric float</v>
      </c>
      <c r="F87" s="41" t="s">
        <v>138</v>
      </c>
      <c r="G87" s="41" t="s">
        <v>259</v>
      </c>
    </row>
    <row r="88" spans="1:10">
      <c r="A88" s="41" t="s">
        <v>260</v>
      </c>
      <c r="B88" s="41" t="str">
        <f t="shared" si="12"/>
        <v>https://doi.org/10.15454/YUNEGL</v>
      </c>
      <c r="C88" s="55" t="str">
        <f t="shared" si="13"/>
        <v>TreeTrace_Douglas/tables/boards.txt</v>
      </c>
      <c r="D88" s="41" t="s">
        <v>261</v>
      </c>
      <c r="E88" s="41" t="str">
        <f t="shared" si="14"/>
        <v>numeric float</v>
      </c>
      <c r="F88" s="41" t="s">
        <v>262</v>
      </c>
      <c r="G88" s="41" t="s">
        <v>263</v>
      </c>
    </row>
    <row r="89" spans="1:10">
      <c r="A89" s="41" t="s">
        <v>264</v>
      </c>
      <c r="B89" s="41" t="str">
        <f t="shared" si="12"/>
        <v>https://doi.org/10.15454/YUNEGL</v>
      </c>
      <c r="C89" s="55" t="str">
        <f t="shared" si="13"/>
        <v>TreeTrace_Douglas/tables/boards.txt</v>
      </c>
      <c r="D89" s="41" t="s">
        <v>265</v>
      </c>
      <c r="E89" s="41" t="str">
        <f t="shared" si="14"/>
        <v>numeric float</v>
      </c>
      <c r="F89" s="41" t="s">
        <v>266</v>
      </c>
      <c r="G89" s="41" t="s">
        <v>267</v>
      </c>
    </row>
    <row r="90" spans="1:10">
      <c r="A90" s="41" t="s">
        <v>268</v>
      </c>
      <c r="B90" s="41" t="str">
        <f t="shared" si="12"/>
        <v>https://doi.org/10.15454/YUNEGL</v>
      </c>
      <c r="C90" s="55" t="str">
        <f t="shared" si="13"/>
        <v>TreeTrace_Douglas/tables/boards.txt</v>
      </c>
      <c r="D90" s="41" t="s">
        <v>269</v>
      </c>
      <c r="E90" s="41" t="str">
        <f t="shared" si="14"/>
        <v>numeric float</v>
      </c>
      <c r="F90" s="41" t="s">
        <v>266</v>
      </c>
      <c r="G90" s="41" t="s">
        <v>270</v>
      </c>
    </row>
    <row r="91" spans="1:10">
      <c r="A91" s="41" t="s">
        <v>271</v>
      </c>
      <c r="B91" s="41" t="str">
        <f t="shared" si="12"/>
        <v>https://doi.org/10.15454/YUNEGL</v>
      </c>
      <c r="C91" s="55" t="str">
        <f t="shared" si="13"/>
        <v>TreeTrace_Douglas/tables/boards.txt</v>
      </c>
      <c r="D91" s="41" t="s">
        <v>272</v>
      </c>
      <c r="E91" s="41" t="str">
        <f t="shared" si="14"/>
        <v>numeric float</v>
      </c>
      <c r="F91" s="41" t="s">
        <v>273</v>
      </c>
      <c r="G91" s="41" t="s">
        <v>274</v>
      </c>
    </row>
    <row r="92" spans="1:10">
      <c r="A92" s="41" t="s">
        <v>275</v>
      </c>
      <c r="B92" s="41" t="str">
        <f t="shared" si="12"/>
        <v>https://doi.org/10.15454/YUNEGL</v>
      </c>
      <c r="C92" s="55" t="str">
        <f t="shared" si="13"/>
        <v>TreeTrace_Douglas/tables/boards.txt</v>
      </c>
      <c r="D92" s="41" t="s">
        <v>276</v>
      </c>
      <c r="E92" s="41" t="str">
        <f t="shared" si="14"/>
        <v>numeric float</v>
      </c>
      <c r="F92" s="41" t="s">
        <v>277</v>
      </c>
      <c r="G92" s="41" t="s">
        <v>278</v>
      </c>
    </row>
    <row r="93" spans="1:10">
      <c r="A93" s="41" t="s">
        <v>279</v>
      </c>
      <c r="B93" s="41" t="str">
        <f t="shared" si="12"/>
        <v>https://doi.org/10.15454/YUNEGL</v>
      </c>
      <c r="C93" s="55" t="str">
        <f t="shared" si="13"/>
        <v>TreeTrace_Douglas/tables/boards.txt</v>
      </c>
      <c r="D93" s="41" t="s">
        <v>280</v>
      </c>
      <c r="E93" s="41" t="str">
        <f t="shared" si="14"/>
        <v>numeric float</v>
      </c>
      <c r="F93" s="41" t="s">
        <v>266</v>
      </c>
      <c r="G93" s="41" t="s">
        <v>281</v>
      </c>
    </row>
    <row r="94" spans="1:10">
      <c r="A94" s="41" t="s">
        <v>282</v>
      </c>
      <c r="B94" s="41" t="str">
        <f t="shared" si="12"/>
        <v>https://doi.org/10.15454/YUNEGL</v>
      </c>
      <c r="C94" s="55" t="str">
        <f t="shared" si="13"/>
        <v>TreeTrace_Douglas/tables/boards.txt</v>
      </c>
      <c r="D94" s="41" t="s">
        <v>283</v>
      </c>
      <c r="E94" s="41" t="str">
        <f t="shared" si="14"/>
        <v>numeric float</v>
      </c>
      <c r="F94" s="41" t="s">
        <v>273</v>
      </c>
      <c r="G94" s="41" t="s">
        <v>284</v>
      </c>
    </row>
    <row r="95" spans="1:10">
      <c r="A95" s="41" t="s">
        <v>285</v>
      </c>
      <c r="B95" s="41" t="str">
        <f t="shared" si="12"/>
        <v>https://doi.org/10.15454/YUNEGL</v>
      </c>
      <c r="C95" s="55" t="str">
        <f t="shared" si="13"/>
        <v>TreeTrace_Douglas/tables/boards.txt</v>
      </c>
      <c r="D95" s="41" t="s">
        <v>286</v>
      </c>
      <c r="E95" s="41" t="str">
        <f t="shared" si="14"/>
        <v>numeric float</v>
      </c>
      <c r="F95" s="41" t="s">
        <v>273</v>
      </c>
      <c r="G95" s="41" t="s">
        <v>287</v>
      </c>
    </row>
    <row r="96" spans="1:10">
      <c r="A96" s="41" t="s">
        <v>288</v>
      </c>
      <c r="B96" s="41" t="str">
        <f t="shared" si="12"/>
        <v>https://doi.org/10.15454/YUNEGL</v>
      </c>
      <c r="C96" s="55" t="str">
        <f t="shared" si="13"/>
        <v>TreeTrace_Douglas/tables/boards.txt</v>
      </c>
      <c r="D96" s="41" t="s">
        <v>289</v>
      </c>
      <c r="E96" s="41" t="str">
        <f t="shared" si="14"/>
        <v>numeric float</v>
      </c>
      <c r="F96" s="41" t="s">
        <v>277</v>
      </c>
      <c r="G96" s="41" t="s">
        <v>290</v>
      </c>
    </row>
    <row r="97" spans="1:7">
      <c r="A97" s="41" t="s">
        <v>291</v>
      </c>
      <c r="B97" s="41" t="str">
        <f t="shared" si="12"/>
        <v>https://doi.org/10.15454/YUNEGL</v>
      </c>
      <c r="C97" s="55" t="str">
        <f t="shared" si="13"/>
        <v>TreeTrace_Douglas/tables/boards.txt</v>
      </c>
      <c r="D97" s="41" t="s">
        <v>292</v>
      </c>
      <c r="E97" s="41" t="str">
        <f t="shared" si="14"/>
        <v>numeric float</v>
      </c>
      <c r="F97" s="41" t="s">
        <v>277</v>
      </c>
      <c r="G97" s="41" t="s">
        <v>293</v>
      </c>
    </row>
    <row r="98" spans="1:7">
      <c r="A98" s="41" t="s">
        <v>294</v>
      </c>
      <c r="B98" s="41" t="str">
        <f t="shared" si="12"/>
        <v>https://doi.org/10.15454/YUNEGL</v>
      </c>
      <c r="C98" s="55" t="str">
        <f t="shared" si="13"/>
        <v>TreeTrace_Douglas/tables/boards.txt</v>
      </c>
      <c r="D98" s="41" t="s">
        <v>295</v>
      </c>
      <c r="E98" s="41" t="str">
        <f t="shared" si="14"/>
        <v>numeric float</v>
      </c>
      <c r="F98" s="41" t="s">
        <v>277</v>
      </c>
      <c r="G98" s="41" t="s">
        <v>296</v>
      </c>
    </row>
    <row r="99" spans="1:7">
      <c r="A99" s="41" t="s">
        <v>297</v>
      </c>
      <c r="B99" s="41" t="str">
        <f t="shared" si="12"/>
        <v>https://doi.org/10.15454/YUNEGL</v>
      </c>
      <c r="C99" s="55" t="str">
        <f t="shared" si="13"/>
        <v>TreeTrace_Douglas/tables/boards.txt</v>
      </c>
      <c r="D99" s="41" t="s">
        <v>298</v>
      </c>
      <c r="E99" s="41" t="str">
        <f t="shared" si="14"/>
        <v>numeric float</v>
      </c>
      <c r="F99" s="41" t="s">
        <v>277</v>
      </c>
      <c r="G99" s="41" t="s">
        <v>299</v>
      </c>
    </row>
    <row r="100" spans="1:7">
      <c r="A100" s="41" t="s">
        <v>300</v>
      </c>
      <c r="B100" s="41" t="str">
        <f t="shared" si="12"/>
        <v>https://doi.org/10.15454/YUNEGL</v>
      </c>
      <c r="C100" s="55" t="str">
        <f t="shared" si="13"/>
        <v>TreeTrace_Douglas/tables/boards.txt</v>
      </c>
      <c r="D100" s="41" t="s">
        <v>301</v>
      </c>
      <c r="E100" s="41" t="s">
        <v>108</v>
      </c>
      <c r="F100" s="41" t="s">
        <v>109</v>
      </c>
    </row>
    <row r="101" spans="1:7">
      <c r="A101" s="41" t="s">
        <v>302</v>
      </c>
      <c r="B101" s="41" t="str">
        <f t="shared" si="12"/>
        <v>https://doi.org/10.15454/YUNEGL</v>
      </c>
      <c r="C101" s="55" t="str">
        <f t="shared" si="13"/>
        <v>TreeTrace_Douglas/tables/boards.txt</v>
      </c>
      <c r="D101" s="41" t="s">
        <v>303</v>
      </c>
      <c r="E101" s="41" t="s">
        <v>108</v>
      </c>
      <c r="F101" s="41" t="s">
        <v>109</v>
      </c>
    </row>
    <row r="102" spans="1:7">
      <c r="A102" s="41" t="s">
        <v>304</v>
      </c>
      <c r="B102" s="41" t="str">
        <f t="shared" si="12"/>
        <v>https://doi.org/10.15454/YUNEGL</v>
      </c>
      <c r="C102" s="55" t="str">
        <f t="shared" si="13"/>
        <v>TreeTrace_Douglas/tables/boards.txt</v>
      </c>
      <c r="D102" s="41" t="s">
        <v>305</v>
      </c>
      <c r="E102" s="41" t="str">
        <f>$E$85</f>
        <v>numeric float</v>
      </c>
      <c r="F102" s="41" t="s">
        <v>127</v>
      </c>
      <c r="G102" s="41" t="s">
        <v>306</v>
      </c>
    </row>
    <row r="103" spans="1:7">
      <c r="A103" s="41" t="s">
        <v>307</v>
      </c>
      <c r="B103" s="41" t="str">
        <f t="shared" si="12"/>
        <v>https://doi.org/10.15454/YUNEGL</v>
      </c>
      <c r="C103" s="55" t="str">
        <f t="shared" si="13"/>
        <v>TreeTrace_Douglas/tables/boards.txt</v>
      </c>
      <c r="D103" s="41" t="s">
        <v>308</v>
      </c>
      <c r="E103" s="41" t="s">
        <v>108</v>
      </c>
      <c r="F103" s="41" t="s">
        <v>109</v>
      </c>
    </row>
    <row r="104" spans="1:7">
      <c r="A104" s="41" t="s">
        <v>309</v>
      </c>
      <c r="B104" s="41" t="str">
        <f t="shared" si="12"/>
        <v>https://doi.org/10.15454/YUNEGL</v>
      </c>
      <c r="C104" s="55" t="str">
        <f t="shared" si="13"/>
        <v>TreeTrace_Douglas/tables/boards.txt</v>
      </c>
      <c r="D104" s="41" t="s">
        <v>310</v>
      </c>
      <c r="E104" s="41" t="str">
        <f>$E$85</f>
        <v>numeric float</v>
      </c>
      <c r="F104" s="41" t="s">
        <v>127</v>
      </c>
      <c r="G104" s="41" t="s">
        <v>311</v>
      </c>
    </row>
    <row r="105" spans="1:7">
      <c r="A105" s="41" t="s">
        <v>312</v>
      </c>
      <c r="B105" s="41" t="str">
        <f t="shared" si="12"/>
        <v>https://doi.org/10.15454/YUNEGL</v>
      </c>
      <c r="C105" s="55" t="str">
        <f t="shared" si="13"/>
        <v>TreeTrace_Douglas/tables/boards.txt</v>
      </c>
      <c r="D105" s="41" t="s">
        <v>313</v>
      </c>
      <c r="E105" s="41" t="s">
        <v>108</v>
      </c>
      <c r="F105" s="41" t="s">
        <v>109</v>
      </c>
    </row>
    <row r="106" spans="1:7">
      <c r="A106" s="41" t="s">
        <v>314</v>
      </c>
      <c r="B106" s="41" t="str">
        <f t="shared" si="12"/>
        <v>https://doi.org/10.15454/YUNEGL</v>
      </c>
      <c r="C106" s="55" t="str">
        <f t="shared" si="13"/>
        <v>TreeTrace_Douglas/tables/boards.txt</v>
      </c>
      <c r="D106" s="41" t="s">
        <v>315</v>
      </c>
      <c r="E106" s="41" t="str">
        <f>$E$85</f>
        <v>numeric float</v>
      </c>
      <c r="F106" s="41" t="s">
        <v>127</v>
      </c>
      <c r="G106" s="41" t="s">
        <v>311</v>
      </c>
    </row>
    <row r="107" spans="1:7">
      <c r="A107" s="41" t="s">
        <v>316</v>
      </c>
      <c r="B107" s="41" t="str">
        <f t="shared" si="12"/>
        <v>https://doi.org/10.15454/YUNEGL</v>
      </c>
      <c r="C107" s="55" t="str">
        <f t="shared" si="13"/>
        <v>TreeTrace_Douglas/tables/boards.txt</v>
      </c>
      <c r="D107" s="41" t="s">
        <v>317</v>
      </c>
      <c r="E107" s="41" t="s">
        <v>108</v>
      </c>
      <c r="F107" s="41" t="s">
        <v>109</v>
      </c>
    </row>
    <row r="108" spans="1:7">
      <c r="A108" s="41" t="s">
        <v>318</v>
      </c>
      <c r="B108" s="41" t="str">
        <f t="shared" si="12"/>
        <v>https://doi.org/10.15454/YUNEGL</v>
      </c>
      <c r="C108" s="55" t="str">
        <f t="shared" si="13"/>
        <v>TreeTrace_Douglas/tables/boards.txt</v>
      </c>
      <c r="D108" s="41" t="s">
        <v>319</v>
      </c>
      <c r="E108" s="41" t="str">
        <f>$E$85</f>
        <v>numeric float</v>
      </c>
      <c r="F108" s="41" t="s">
        <v>127</v>
      </c>
      <c r="G108" s="41" t="s">
        <v>320</v>
      </c>
    </row>
    <row r="109" spans="1:7">
      <c r="A109" s="41" t="s">
        <v>321</v>
      </c>
      <c r="B109" s="41" t="str">
        <f t="shared" si="12"/>
        <v>https://doi.org/10.15454/YUNEGL</v>
      </c>
      <c r="C109" s="55" t="str">
        <f t="shared" si="13"/>
        <v>TreeTrace_Douglas/tables/boards.txt</v>
      </c>
      <c r="D109" s="41" t="s">
        <v>322</v>
      </c>
      <c r="E109" s="41" t="s">
        <v>108</v>
      </c>
      <c r="F109" s="41" t="s">
        <v>109</v>
      </c>
    </row>
    <row r="110" spans="1:7">
      <c r="A110" s="41" t="s">
        <v>323</v>
      </c>
      <c r="B110" s="41" t="str">
        <f t="shared" si="12"/>
        <v>https://doi.org/10.15454/YUNEGL</v>
      </c>
      <c r="C110" s="55" t="str">
        <f t="shared" si="13"/>
        <v>TreeTrace_Douglas/tables/boards.txt</v>
      </c>
      <c r="D110" s="41" t="s">
        <v>324</v>
      </c>
      <c r="E110" s="41" t="str">
        <f>$E$85</f>
        <v>numeric float</v>
      </c>
      <c r="F110" s="41" t="s">
        <v>127</v>
      </c>
      <c r="G110" s="41" t="s">
        <v>320</v>
      </c>
    </row>
    <row r="111" spans="1:7">
      <c r="A111" s="41" t="s">
        <v>325</v>
      </c>
      <c r="B111" s="41" t="str">
        <f t="shared" si="12"/>
        <v>https://doi.org/10.15454/YUNEGL</v>
      </c>
      <c r="C111" s="55" t="str">
        <f t="shared" si="13"/>
        <v>TreeTrace_Douglas/tables/boards.txt</v>
      </c>
      <c r="D111" s="41" t="s">
        <v>326</v>
      </c>
      <c r="E111" s="41" t="s">
        <v>152</v>
      </c>
      <c r="F111" s="41" t="s">
        <v>109</v>
      </c>
      <c r="G111" s="41" t="s">
        <v>204</v>
      </c>
    </row>
    <row r="112" spans="1:7">
      <c r="A112" s="41" t="s">
        <v>327</v>
      </c>
      <c r="B112" s="41" t="str">
        <f t="shared" si="12"/>
        <v>https://doi.org/10.15454/YUNEGL</v>
      </c>
      <c r="C112" s="55" t="str">
        <f t="shared" si="13"/>
        <v>TreeTrace_Douglas/tables/boards.txt</v>
      </c>
      <c r="D112" s="41" t="s">
        <v>328</v>
      </c>
      <c r="E112" s="41" t="s">
        <v>152</v>
      </c>
      <c r="F112" s="41" t="s">
        <v>109</v>
      </c>
      <c r="G112" s="41" t="s">
        <v>204</v>
      </c>
    </row>
    <row r="113" spans="1:7">
      <c r="A113" s="41" t="s">
        <v>329</v>
      </c>
      <c r="B113" s="41" t="str">
        <f t="shared" si="12"/>
        <v>https://doi.org/10.15454/YUNEGL</v>
      </c>
      <c r="C113" s="55" t="str">
        <f t="shared" si="13"/>
        <v>TreeTrace_Douglas/tables/boards.txt</v>
      </c>
      <c r="D113" s="41" t="s">
        <v>330</v>
      </c>
      <c r="E113" s="41" t="str">
        <f t="shared" ref="E113:E130" si="15">$E$85</f>
        <v>numeric float</v>
      </c>
      <c r="F113" s="41" t="s">
        <v>163</v>
      </c>
      <c r="G113" s="41" t="s">
        <v>331</v>
      </c>
    </row>
    <row r="114" spans="1:7">
      <c r="A114" s="41" t="s">
        <v>332</v>
      </c>
      <c r="B114" s="41" t="str">
        <f t="shared" si="12"/>
        <v>https://doi.org/10.15454/YUNEGL</v>
      </c>
      <c r="C114" s="55" t="str">
        <f t="shared" si="13"/>
        <v>TreeTrace_Douglas/tables/boards.txt</v>
      </c>
      <c r="D114" s="41" t="s">
        <v>333</v>
      </c>
      <c r="E114" s="41" t="str">
        <f t="shared" si="15"/>
        <v>numeric float</v>
      </c>
      <c r="F114" s="41" t="s">
        <v>334</v>
      </c>
      <c r="G114" s="41" t="s">
        <v>335</v>
      </c>
    </row>
    <row r="115" spans="1:7">
      <c r="A115" s="41" t="s">
        <v>336</v>
      </c>
      <c r="B115" s="41" t="str">
        <f t="shared" ref="B115:B146" si="16">B$2</f>
        <v>https://doi.org/10.15454/YUNEGL</v>
      </c>
      <c r="C115" s="55" t="str">
        <f t="shared" si="13"/>
        <v>TreeTrace_Douglas/tables/boards.txt</v>
      </c>
      <c r="D115" s="41" t="s">
        <v>337</v>
      </c>
      <c r="E115" s="41" t="str">
        <f t="shared" si="15"/>
        <v>numeric float</v>
      </c>
      <c r="F115" s="41" t="s">
        <v>163</v>
      </c>
      <c r="G115" s="41" t="s">
        <v>338</v>
      </c>
    </row>
    <row r="116" spans="1:7">
      <c r="A116" s="41" t="s">
        <v>339</v>
      </c>
      <c r="B116" s="41" t="str">
        <f t="shared" si="16"/>
        <v>https://doi.org/10.15454/YUNEGL</v>
      </c>
      <c r="C116" s="55" t="str">
        <f t="shared" ref="C116:C147" si="17">C115</f>
        <v>TreeTrace_Douglas/tables/boards.txt</v>
      </c>
      <c r="D116" s="41" t="s">
        <v>340</v>
      </c>
      <c r="E116" s="41" t="str">
        <f t="shared" si="15"/>
        <v>numeric float</v>
      </c>
      <c r="F116" s="41" t="s">
        <v>334</v>
      </c>
      <c r="G116" s="41" t="s">
        <v>341</v>
      </c>
    </row>
    <row r="117" spans="1:7">
      <c r="A117" s="41" t="s">
        <v>342</v>
      </c>
      <c r="B117" s="41" t="str">
        <f t="shared" si="16"/>
        <v>https://doi.org/10.15454/YUNEGL</v>
      </c>
      <c r="C117" s="55" t="str">
        <f t="shared" si="17"/>
        <v>TreeTrace_Douglas/tables/boards.txt</v>
      </c>
      <c r="D117" s="41" t="s">
        <v>343</v>
      </c>
      <c r="E117" s="41" t="str">
        <f t="shared" si="15"/>
        <v>numeric float</v>
      </c>
      <c r="F117" s="41" t="s">
        <v>163</v>
      </c>
      <c r="G117" s="41" t="s">
        <v>344</v>
      </c>
    </row>
    <row r="118" spans="1:7">
      <c r="A118" s="41" t="s">
        <v>345</v>
      </c>
      <c r="B118" s="41" t="str">
        <f t="shared" si="16"/>
        <v>https://doi.org/10.15454/YUNEGL</v>
      </c>
      <c r="C118" s="55" t="str">
        <f t="shared" si="17"/>
        <v>TreeTrace_Douglas/tables/boards.txt</v>
      </c>
      <c r="D118" s="41" t="s">
        <v>346</v>
      </c>
      <c r="E118" s="41" t="str">
        <f t="shared" si="15"/>
        <v>numeric float</v>
      </c>
      <c r="F118" s="41" t="s">
        <v>334</v>
      </c>
      <c r="G118" s="41" t="s">
        <v>347</v>
      </c>
    </row>
    <row r="119" spans="1:7">
      <c r="A119" s="41" t="s">
        <v>348</v>
      </c>
      <c r="B119" s="41" t="str">
        <f t="shared" si="16"/>
        <v>https://doi.org/10.15454/YUNEGL</v>
      </c>
      <c r="C119" s="55" t="str">
        <f t="shared" si="17"/>
        <v>TreeTrace_Douglas/tables/boards.txt</v>
      </c>
      <c r="D119" s="41" t="s">
        <v>349</v>
      </c>
      <c r="E119" s="41" t="str">
        <f t="shared" si="15"/>
        <v>numeric float</v>
      </c>
      <c r="F119" s="41" t="s">
        <v>163</v>
      </c>
      <c r="G119" s="41" t="s">
        <v>350</v>
      </c>
    </row>
    <row r="120" spans="1:7">
      <c r="A120" s="41" t="s">
        <v>351</v>
      </c>
      <c r="B120" s="41" t="str">
        <f t="shared" si="16"/>
        <v>https://doi.org/10.15454/YUNEGL</v>
      </c>
      <c r="C120" s="55" t="str">
        <f t="shared" si="17"/>
        <v>TreeTrace_Douglas/tables/boards.txt</v>
      </c>
      <c r="D120" s="41" t="s">
        <v>352</v>
      </c>
      <c r="E120" s="41" t="str">
        <f t="shared" si="15"/>
        <v>numeric float</v>
      </c>
      <c r="F120" s="41" t="s">
        <v>334</v>
      </c>
      <c r="G120" s="41" t="s">
        <v>353</v>
      </c>
    </row>
    <row r="121" spans="1:7">
      <c r="A121" s="41" t="s">
        <v>354</v>
      </c>
      <c r="B121" s="41" t="str">
        <f t="shared" si="16"/>
        <v>https://doi.org/10.15454/YUNEGL</v>
      </c>
      <c r="C121" s="55" t="str">
        <f t="shared" si="17"/>
        <v>TreeTrace_Douglas/tables/boards.txt</v>
      </c>
      <c r="D121" s="41" t="s">
        <v>355</v>
      </c>
      <c r="E121" s="41" t="str">
        <f t="shared" si="15"/>
        <v>numeric float</v>
      </c>
      <c r="F121" s="41" t="s">
        <v>163</v>
      </c>
      <c r="G121" s="41" t="s">
        <v>356</v>
      </c>
    </row>
    <row r="122" spans="1:7">
      <c r="A122" s="41" t="s">
        <v>357</v>
      </c>
      <c r="B122" s="41" t="str">
        <f t="shared" si="16"/>
        <v>https://doi.org/10.15454/YUNEGL</v>
      </c>
      <c r="C122" s="55" t="str">
        <f t="shared" si="17"/>
        <v>TreeTrace_Douglas/tables/boards.txt</v>
      </c>
      <c r="D122" s="41" t="s">
        <v>358</v>
      </c>
      <c r="E122" s="41" t="str">
        <f t="shared" si="15"/>
        <v>numeric float</v>
      </c>
      <c r="F122" s="41" t="s">
        <v>334</v>
      </c>
      <c r="G122" s="41" t="s">
        <v>359</v>
      </c>
    </row>
    <row r="123" spans="1:7">
      <c r="A123" s="41" t="s">
        <v>360</v>
      </c>
      <c r="B123" s="41" t="str">
        <f t="shared" si="16"/>
        <v>https://doi.org/10.15454/YUNEGL</v>
      </c>
      <c r="C123" s="55" t="str">
        <f t="shared" si="17"/>
        <v>TreeTrace_Douglas/tables/boards.txt</v>
      </c>
      <c r="D123" s="41" t="s">
        <v>361</v>
      </c>
      <c r="E123" s="41" t="str">
        <f t="shared" si="15"/>
        <v>numeric float</v>
      </c>
      <c r="F123" s="41" t="s">
        <v>334</v>
      </c>
      <c r="G123" s="41" t="s">
        <v>362</v>
      </c>
    </row>
    <row r="124" spans="1:7">
      <c r="A124" s="41" t="s">
        <v>363</v>
      </c>
      <c r="B124" s="41" t="str">
        <f t="shared" si="16"/>
        <v>https://doi.org/10.15454/YUNEGL</v>
      </c>
      <c r="C124" s="55" t="str">
        <f t="shared" si="17"/>
        <v>TreeTrace_Douglas/tables/boards.txt</v>
      </c>
      <c r="D124" s="41" t="s">
        <v>364</v>
      </c>
      <c r="E124" s="41" t="str">
        <f t="shared" si="15"/>
        <v>numeric float</v>
      </c>
      <c r="F124" s="41" t="s">
        <v>334</v>
      </c>
      <c r="G124" s="41" t="s">
        <v>365</v>
      </c>
    </row>
    <row r="125" spans="1:7">
      <c r="A125" s="41" t="s">
        <v>366</v>
      </c>
      <c r="B125" s="41" t="str">
        <f t="shared" si="16"/>
        <v>https://doi.org/10.15454/YUNEGL</v>
      </c>
      <c r="C125" s="55" t="str">
        <f t="shared" si="17"/>
        <v>TreeTrace_Douglas/tables/boards.txt</v>
      </c>
      <c r="D125" s="41" t="s">
        <v>367</v>
      </c>
      <c r="E125" s="41" t="str">
        <f t="shared" si="15"/>
        <v>numeric float</v>
      </c>
      <c r="F125" s="41" t="s">
        <v>109</v>
      </c>
      <c r="G125" s="41" t="s">
        <v>368</v>
      </c>
    </row>
    <row r="126" spans="1:7">
      <c r="A126" s="41" t="s">
        <v>369</v>
      </c>
      <c r="B126" s="41" t="str">
        <f t="shared" si="16"/>
        <v>https://doi.org/10.15454/YUNEGL</v>
      </c>
      <c r="C126" s="55" t="str">
        <f t="shared" si="17"/>
        <v>TreeTrace_Douglas/tables/boards.txt</v>
      </c>
      <c r="D126" s="41" t="s">
        <v>370</v>
      </c>
      <c r="E126" s="41" t="str">
        <f t="shared" si="15"/>
        <v>numeric float</v>
      </c>
      <c r="F126" s="41" t="s">
        <v>138</v>
      </c>
      <c r="G126" s="41" t="s">
        <v>371</v>
      </c>
    </row>
    <row r="127" spans="1:7">
      <c r="A127" s="41" t="s">
        <v>372</v>
      </c>
      <c r="B127" s="41" t="str">
        <f t="shared" si="16"/>
        <v>https://doi.org/10.15454/YUNEGL</v>
      </c>
      <c r="C127" s="55" t="str">
        <f t="shared" si="17"/>
        <v>TreeTrace_Douglas/tables/boards.txt</v>
      </c>
      <c r="D127" s="41" t="s">
        <v>373</v>
      </c>
      <c r="E127" s="41" t="str">
        <f t="shared" si="15"/>
        <v>numeric float</v>
      </c>
      <c r="F127" s="41" t="s">
        <v>138</v>
      </c>
      <c r="G127" s="41" t="s">
        <v>374</v>
      </c>
    </row>
    <row r="128" spans="1:7">
      <c r="A128" s="41" t="s">
        <v>375</v>
      </c>
      <c r="B128" s="41" t="str">
        <f t="shared" si="16"/>
        <v>https://doi.org/10.15454/YUNEGL</v>
      </c>
      <c r="C128" s="55" t="str">
        <f t="shared" si="17"/>
        <v>TreeTrace_Douglas/tables/boards.txt</v>
      </c>
      <c r="D128" s="41" t="s">
        <v>376</v>
      </c>
      <c r="E128" s="41" t="str">
        <f t="shared" si="15"/>
        <v>numeric float</v>
      </c>
      <c r="F128" s="41" t="s">
        <v>138</v>
      </c>
      <c r="G128" s="41" t="s">
        <v>377</v>
      </c>
    </row>
    <row r="129" spans="1:7">
      <c r="A129" s="41" t="s">
        <v>378</v>
      </c>
      <c r="B129" s="41" t="str">
        <f t="shared" si="16"/>
        <v>https://doi.org/10.15454/YUNEGL</v>
      </c>
      <c r="C129" s="55" t="str">
        <f t="shared" si="17"/>
        <v>TreeTrace_Douglas/tables/boards.txt</v>
      </c>
      <c r="D129" s="41" t="s">
        <v>379</v>
      </c>
      <c r="E129" s="41" t="str">
        <f t="shared" si="15"/>
        <v>numeric float</v>
      </c>
      <c r="F129" s="41" t="s">
        <v>138</v>
      </c>
      <c r="G129" s="41" t="s">
        <v>380</v>
      </c>
    </row>
    <row r="130" spans="1:7">
      <c r="A130" s="41" t="s">
        <v>381</v>
      </c>
      <c r="B130" s="41" t="str">
        <f t="shared" si="16"/>
        <v>https://doi.org/10.15454/YUNEGL</v>
      </c>
      <c r="C130" s="55" t="str">
        <f t="shared" si="17"/>
        <v>TreeTrace_Douglas/tables/boards.txt</v>
      </c>
      <c r="D130" s="41" t="s">
        <v>382</v>
      </c>
      <c r="E130" s="41" t="str">
        <f t="shared" si="15"/>
        <v>numeric float</v>
      </c>
      <c r="F130" s="41" t="s">
        <v>138</v>
      </c>
      <c r="G130" s="41" t="s">
        <v>383</v>
      </c>
    </row>
    <row r="131" spans="1:7">
      <c r="A131" s="41" t="s">
        <v>384</v>
      </c>
      <c r="B131" s="41" t="str">
        <f t="shared" si="16"/>
        <v>https://doi.org/10.15454/YUNEGL</v>
      </c>
      <c r="C131" s="55" t="str">
        <f t="shared" si="17"/>
        <v>TreeTrace_Douglas/tables/boards.txt</v>
      </c>
      <c r="D131" s="41" t="s">
        <v>385</v>
      </c>
      <c r="E131" s="41" t="s">
        <v>152</v>
      </c>
      <c r="F131" s="41" t="s">
        <v>109</v>
      </c>
      <c r="G131" s="41" t="s">
        <v>186</v>
      </c>
    </row>
    <row r="132" spans="1:7">
      <c r="A132" s="41" t="s">
        <v>386</v>
      </c>
      <c r="B132" s="41" t="str">
        <f t="shared" si="16"/>
        <v>https://doi.org/10.15454/YUNEGL</v>
      </c>
      <c r="C132" s="55" t="str">
        <f t="shared" si="17"/>
        <v>TreeTrace_Douglas/tables/boards.txt</v>
      </c>
      <c r="D132" s="41" t="s">
        <v>387</v>
      </c>
      <c r="E132" s="41" t="str">
        <f t="shared" ref="E132:E165" si="18">$E$85</f>
        <v>numeric float</v>
      </c>
      <c r="F132" s="41" t="s">
        <v>388</v>
      </c>
      <c r="G132" s="41" t="s">
        <v>389</v>
      </c>
    </row>
    <row r="133" spans="1:7">
      <c r="A133" s="41" t="s">
        <v>390</v>
      </c>
      <c r="B133" s="41" t="str">
        <f t="shared" si="16"/>
        <v>https://doi.org/10.15454/YUNEGL</v>
      </c>
      <c r="C133" s="55" t="str">
        <f t="shared" si="17"/>
        <v>TreeTrace_Douglas/tables/boards.txt</v>
      </c>
      <c r="D133" s="41" t="s">
        <v>391</v>
      </c>
      <c r="E133" s="41" t="str">
        <f t="shared" si="18"/>
        <v>numeric float</v>
      </c>
      <c r="F133" s="41" t="s">
        <v>388</v>
      </c>
      <c r="G133" s="41" t="s">
        <v>392</v>
      </c>
    </row>
    <row r="134" spans="1:7">
      <c r="A134" s="41" t="s">
        <v>393</v>
      </c>
      <c r="B134" s="41" t="str">
        <f t="shared" si="16"/>
        <v>https://doi.org/10.15454/YUNEGL</v>
      </c>
      <c r="C134" s="55" t="str">
        <f t="shared" si="17"/>
        <v>TreeTrace_Douglas/tables/boards.txt</v>
      </c>
      <c r="D134" s="41" t="s">
        <v>394</v>
      </c>
      <c r="E134" s="41" t="str">
        <f t="shared" si="18"/>
        <v>numeric float</v>
      </c>
      <c r="F134" s="41" t="s">
        <v>334</v>
      </c>
      <c r="G134" s="41" t="s">
        <v>395</v>
      </c>
    </row>
    <row r="135" spans="1:7">
      <c r="A135" s="41" t="s">
        <v>396</v>
      </c>
      <c r="B135" s="41" t="str">
        <f t="shared" si="16"/>
        <v>https://doi.org/10.15454/YUNEGL</v>
      </c>
      <c r="C135" s="55" t="str">
        <f t="shared" si="17"/>
        <v>TreeTrace_Douglas/tables/boards.txt</v>
      </c>
      <c r="D135" s="41" t="s">
        <v>397</v>
      </c>
      <c r="E135" s="41" t="str">
        <f t="shared" si="18"/>
        <v>numeric float</v>
      </c>
      <c r="F135" s="41" t="s">
        <v>334</v>
      </c>
      <c r="G135" s="41" t="s">
        <v>398</v>
      </c>
    </row>
    <row r="136" spans="1:7">
      <c r="A136" s="41" t="s">
        <v>399</v>
      </c>
      <c r="B136" s="41" t="str">
        <f t="shared" si="16"/>
        <v>https://doi.org/10.15454/YUNEGL</v>
      </c>
      <c r="C136" s="55" t="str">
        <f t="shared" si="17"/>
        <v>TreeTrace_Douglas/tables/boards.txt</v>
      </c>
      <c r="D136" s="41" t="s">
        <v>400</v>
      </c>
      <c r="E136" s="41" t="str">
        <f t="shared" si="18"/>
        <v>numeric float</v>
      </c>
      <c r="F136" s="41" t="s">
        <v>388</v>
      </c>
      <c r="G136" s="41" t="s">
        <v>401</v>
      </c>
    </row>
    <row r="137" spans="1:7">
      <c r="A137" s="41" t="s">
        <v>402</v>
      </c>
      <c r="B137" s="41" t="str">
        <f t="shared" si="16"/>
        <v>https://doi.org/10.15454/YUNEGL</v>
      </c>
      <c r="C137" s="55" t="str">
        <f t="shared" si="17"/>
        <v>TreeTrace_Douglas/tables/boards.txt</v>
      </c>
      <c r="D137" s="41" t="s">
        <v>403</v>
      </c>
      <c r="E137" s="41" t="str">
        <f t="shared" si="18"/>
        <v>numeric float</v>
      </c>
      <c r="F137" s="41" t="s">
        <v>334</v>
      </c>
      <c r="G137" s="41" t="s">
        <v>404</v>
      </c>
    </row>
    <row r="138" spans="1:7">
      <c r="A138" s="41" t="s">
        <v>405</v>
      </c>
      <c r="B138" s="41" t="str">
        <f t="shared" si="16"/>
        <v>https://doi.org/10.15454/YUNEGL</v>
      </c>
      <c r="C138" s="55" t="str">
        <f t="shared" si="17"/>
        <v>TreeTrace_Douglas/tables/boards.txt</v>
      </c>
      <c r="D138" s="41" t="s">
        <v>406</v>
      </c>
      <c r="E138" s="41" t="str">
        <f t="shared" si="18"/>
        <v>numeric float</v>
      </c>
      <c r="F138" s="41" t="s">
        <v>407</v>
      </c>
      <c r="G138" s="41" t="s">
        <v>408</v>
      </c>
    </row>
    <row r="139" spans="1:7">
      <c r="A139" s="41" t="s">
        <v>409</v>
      </c>
      <c r="B139" s="41" t="str">
        <f t="shared" si="16"/>
        <v>https://doi.org/10.15454/YUNEGL</v>
      </c>
      <c r="C139" s="55" t="str">
        <f t="shared" si="17"/>
        <v>TreeTrace_Douglas/tables/boards.txt</v>
      </c>
      <c r="D139" s="41" t="s">
        <v>410</v>
      </c>
      <c r="E139" s="41" t="str">
        <f t="shared" si="18"/>
        <v>numeric float</v>
      </c>
      <c r="F139" s="41" t="s">
        <v>127</v>
      </c>
      <c r="G139" s="41" t="s">
        <v>411</v>
      </c>
    </row>
    <row r="140" spans="1:7">
      <c r="A140" s="41" t="s">
        <v>412</v>
      </c>
      <c r="B140" s="41" t="str">
        <f t="shared" si="16"/>
        <v>https://doi.org/10.15454/YUNEGL</v>
      </c>
      <c r="C140" s="55" t="str">
        <f t="shared" si="17"/>
        <v>TreeTrace_Douglas/tables/boards.txt</v>
      </c>
      <c r="D140" s="41" t="s">
        <v>413</v>
      </c>
      <c r="E140" s="41" t="str">
        <f t="shared" si="18"/>
        <v>numeric float</v>
      </c>
      <c r="F140" s="41" t="s">
        <v>127</v>
      </c>
      <c r="G140" s="41" t="s">
        <v>414</v>
      </c>
    </row>
    <row r="141" spans="1:7">
      <c r="A141" s="41" t="s">
        <v>415</v>
      </c>
      <c r="B141" s="41" t="str">
        <f t="shared" si="16"/>
        <v>https://doi.org/10.15454/YUNEGL</v>
      </c>
      <c r="C141" s="55" t="str">
        <f t="shared" si="17"/>
        <v>TreeTrace_Douglas/tables/boards.txt</v>
      </c>
      <c r="D141" s="41" t="s">
        <v>416</v>
      </c>
      <c r="E141" s="41" t="str">
        <f t="shared" si="18"/>
        <v>numeric float</v>
      </c>
      <c r="F141" s="41" t="s">
        <v>127</v>
      </c>
      <c r="G141" s="41" t="s">
        <v>417</v>
      </c>
    </row>
    <row r="142" spans="1:7">
      <c r="A142" s="41" t="s">
        <v>418</v>
      </c>
      <c r="B142" s="41" t="str">
        <f t="shared" si="16"/>
        <v>https://doi.org/10.15454/YUNEGL</v>
      </c>
      <c r="C142" s="55" t="str">
        <f t="shared" si="17"/>
        <v>TreeTrace_Douglas/tables/boards.txt</v>
      </c>
      <c r="D142" s="41" t="s">
        <v>419</v>
      </c>
      <c r="E142" s="41" t="str">
        <f t="shared" si="18"/>
        <v>numeric float</v>
      </c>
      <c r="F142" s="41" t="s">
        <v>127</v>
      </c>
      <c r="G142" s="41" t="s">
        <v>420</v>
      </c>
    </row>
    <row r="143" spans="1:7">
      <c r="A143" s="41" t="s">
        <v>421</v>
      </c>
      <c r="B143" s="41" t="str">
        <f t="shared" si="16"/>
        <v>https://doi.org/10.15454/YUNEGL</v>
      </c>
      <c r="C143" s="55" t="str">
        <f t="shared" si="17"/>
        <v>TreeTrace_Douglas/tables/boards.txt</v>
      </c>
      <c r="D143" s="41" t="s">
        <v>422</v>
      </c>
      <c r="E143" s="41" t="str">
        <f t="shared" si="18"/>
        <v>numeric float</v>
      </c>
      <c r="F143" s="41" t="s">
        <v>423</v>
      </c>
      <c r="G143" s="41" t="s">
        <v>424</v>
      </c>
    </row>
    <row r="144" spans="1:7">
      <c r="A144" s="41" t="s">
        <v>425</v>
      </c>
      <c r="B144" s="41" t="str">
        <f t="shared" si="16"/>
        <v>https://doi.org/10.15454/YUNEGL</v>
      </c>
      <c r="C144" s="55" t="str">
        <f t="shared" si="17"/>
        <v>TreeTrace_Douglas/tables/boards.txt</v>
      </c>
      <c r="D144" s="41" t="s">
        <v>426</v>
      </c>
      <c r="E144" s="41" t="str">
        <f t="shared" si="18"/>
        <v>numeric float</v>
      </c>
      <c r="F144" s="41" t="s">
        <v>127</v>
      </c>
      <c r="G144" s="41" t="s">
        <v>427</v>
      </c>
    </row>
    <row r="145" spans="1:7">
      <c r="A145" s="41" t="s">
        <v>428</v>
      </c>
      <c r="B145" s="41" t="str">
        <f t="shared" si="16"/>
        <v>https://doi.org/10.15454/YUNEGL</v>
      </c>
      <c r="C145" s="55" t="str">
        <f t="shared" si="17"/>
        <v>TreeTrace_Douglas/tables/boards.txt</v>
      </c>
      <c r="D145" s="41" t="s">
        <v>429</v>
      </c>
      <c r="E145" s="41" t="str">
        <f t="shared" si="18"/>
        <v>numeric float</v>
      </c>
      <c r="F145" s="41" t="s">
        <v>127</v>
      </c>
      <c r="G145" s="41" t="s">
        <v>430</v>
      </c>
    </row>
    <row r="146" spans="1:7">
      <c r="A146" s="41" t="s">
        <v>431</v>
      </c>
      <c r="B146" s="41" t="str">
        <f t="shared" si="16"/>
        <v>https://doi.org/10.15454/YUNEGL</v>
      </c>
      <c r="C146" s="55" t="str">
        <f t="shared" si="17"/>
        <v>TreeTrace_Douglas/tables/boards.txt</v>
      </c>
      <c r="D146" s="41" t="s">
        <v>432</v>
      </c>
      <c r="E146" s="41" t="str">
        <f t="shared" si="18"/>
        <v>numeric float</v>
      </c>
      <c r="F146" s="41" t="s">
        <v>127</v>
      </c>
      <c r="G146" s="41" t="s">
        <v>433</v>
      </c>
    </row>
    <row r="147" spans="1:7">
      <c r="A147" s="41" t="s">
        <v>434</v>
      </c>
      <c r="B147" s="41" t="str">
        <f t="shared" ref="B147:B165" si="19">B$2</f>
        <v>https://doi.org/10.15454/YUNEGL</v>
      </c>
      <c r="C147" s="55" t="str">
        <f t="shared" si="17"/>
        <v>TreeTrace_Douglas/tables/boards.txt</v>
      </c>
      <c r="D147" s="41" t="s">
        <v>435</v>
      </c>
      <c r="E147" s="41" t="str">
        <f t="shared" si="18"/>
        <v>numeric float</v>
      </c>
      <c r="F147" s="41" t="s">
        <v>127</v>
      </c>
      <c r="G147" s="41" t="s">
        <v>436</v>
      </c>
    </row>
    <row r="148" spans="1:7">
      <c r="A148" s="41" t="s">
        <v>437</v>
      </c>
      <c r="B148" s="41" t="str">
        <f t="shared" si="19"/>
        <v>https://doi.org/10.15454/YUNEGL</v>
      </c>
      <c r="C148" s="55" t="str">
        <f t="shared" ref="C148:C165" si="20">C147</f>
        <v>TreeTrace_Douglas/tables/boards.txt</v>
      </c>
      <c r="D148" s="41" t="s">
        <v>438</v>
      </c>
      <c r="E148" s="41" t="str">
        <f t="shared" si="18"/>
        <v>numeric float</v>
      </c>
      <c r="F148" s="41" t="s">
        <v>127</v>
      </c>
      <c r="G148" s="41" t="s">
        <v>439</v>
      </c>
    </row>
    <row r="149" spans="1:7">
      <c r="A149" s="41" t="s">
        <v>440</v>
      </c>
      <c r="B149" s="41" t="str">
        <f t="shared" si="19"/>
        <v>https://doi.org/10.15454/YUNEGL</v>
      </c>
      <c r="C149" s="55" t="str">
        <f t="shared" si="20"/>
        <v>TreeTrace_Douglas/tables/boards.txt</v>
      </c>
      <c r="D149" s="41" t="s">
        <v>441</v>
      </c>
      <c r="E149" s="41" t="str">
        <f t="shared" si="18"/>
        <v>numeric float</v>
      </c>
      <c r="F149" s="41" t="s">
        <v>127</v>
      </c>
      <c r="G149" s="41" t="s">
        <v>442</v>
      </c>
    </row>
    <row r="150" spans="1:7">
      <c r="A150" s="41" t="s">
        <v>443</v>
      </c>
      <c r="B150" s="41" t="str">
        <f t="shared" si="19"/>
        <v>https://doi.org/10.15454/YUNEGL</v>
      </c>
      <c r="C150" s="55" t="str">
        <f t="shared" si="20"/>
        <v>TreeTrace_Douglas/tables/boards.txt</v>
      </c>
      <c r="D150" s="41" t="s">
        <v>444</v>
      </c>
      <c r="E150" s="41" t="str">
        <f t="shared" si="18"/>
        <v>numeric float</v>
      </c>
      <c r="F150" s="41" t="s">
        <v>127</v>
      </c>
      <c r="G150" s="41" t="s">
        <v>445</v>
      </c>
    </row>
    <row r="151" spans="1:7">
      <c r="A151" s="41" t="s">
        <v>446</v>
      </c>
      <c r="B151" s="41" t="str">
        <f t="shared" si="19"/>
        <v>https://doi.org/10.15454/YUNEGL</v>
      </c>
      <c r="C151" s="55" t="str">
        <f t="shared" si="20"/>
        <v>TreeTrace_Douglas/tables/boards.txt</v>
      </c>
      <c r="D151" s="41" t="s">
        <v>447</v>
      </c>
      <c r="E151" s="41" t="str">
        <f t="shared" si="18"/>
        <v>numeric float</v>
      </c>
      <c r="F151" s="41" t="s">
        <v>127</v>
      </c>
      <c r="G151" s="41" t="s">
        <v>448</v>
      </c>
    </row>
    <row r="152" spans="1:7">
      <c r="A152" s="41" t="s">
        <v>449</v>
      </c>
      <c r="B152" s="41" t="str">
        <f t="shared" si="19"/>
        <v>https://doi.org/10.15454/YUNEGL</v>
      </c>
      <c r="C152" s="55" t="str">
        <f t="shared" si="20"/>
        <v>TreeTrace_Douglas/tables/boards.txt</v>
      </c>
      <c r="D152" s="41" t="s">
        <v>450</v>
      </c>
      <c r="E152" s="41" t="str">
        <f t="shared" si="18"/>
        <v>numeric float</v>
      </c>
      <c r="F152" s="41" t="s">
        <v>407</v>
      </c>
      <c r="G152" s="41" t="s">
        <v>451</v>
      </c>
    </row>
    <row r="153" spans="1:7">
      <c r="A153" s="41" t="s">
        <v>452</v>
      </c>
      <c r="B153" s="41" t="str">
        <f t="shared" si="19"/>
        <v>https://doi.org/10.15454/YUNEGL</v>
      </c>
      <c r="C153" s="55" t="str">
        <f t="shared" si="20"/>
        <v>TreeTrace_Douglas/tables/boards.txt</v>
      </c>
      <c r="D153" s="41" t="s">
        <v>453</v>
      </c>
      <c r="E153" s="41" t="str">
        <f t="shared" si="18"/>
        <v>numeric float</v>
      </c>
      <c r="F153" s="41" t="s">
        <v>127</v>
      </c>
      <c r="G153" s="41" t="s">
        <v>454</v>
      </c>
    </row>
    <row r="154" spans="1:7">
      <c r="A154" s="41" t="s">
        <v>455</v>
      </c>
      <c r="B154" s="41" t="str">
        <f t="shared" si="19"/>
        <v>https://doi.org/10.15454/YUNEGL</v>
      </c>
      <c r="C154" s="55" t="str">
        <f t="shared" si="20"/>
        <v>TreeTrace_Douglas/tables/boards.txt</v>
      </c>
      <c r="D154" s="41" t="s">
        <v>456</v>
      </c>
      <c r="E154" s="41" t="str">
        <f t="shared" si="18"/>
        <v>numeric float</v>
      </c>
      <c r="F154" s="41" t="s">
        <v>127</v>
      </c>
      <c r="G154" s="41" t="s">
        <v>457</v>
      </c>
    </row>
    <row r="155" spans="1:7">
      <c r="A155" s="41" t="s">
        <v>458</v>
      </c>
      <c r="B155" s="41" t="str">
        <f t="shared" si="19"/>
        <v>https://doi.org/10.15454/YUNEGL</v>
      </c>
      <c r="C155" s="55" t="str">
        <f t="shared" si="20"/>
        <v>TreeTrace_Douglas/tables/boards.txt</v>
      </c>
      <c r="D155" s="41" t="s">
        <v>459</v>
      </c>
      <c r="E155" s="41" t="str">
        <f t="shared" si="18"/>
        <v>numeric float</v>
      </c>
      <c r="F155" s="41" t="s">
        <v>127</v>
      </c>
      <c r="G155" s="41" t="s">
        <v>460</v>
      </c>
    </row>
    <row r="156" spans="1:7">
      <c r="A156" s="41" t="s">
        <v>461</v>
      </c>
      <c r="B156" s="41" t="str">
        <f t="shared" si="19"/>
        <v>https://doi.org/10.15454/YUNEGL</v>
      </c>
      <c r="C156" s="55" t="str">
        <f t="shared" si="20"/>
        <v>TreeTrace_Douglas/tables/boards.txt</v>
      </c>
      <c r="D156" s="41" t="s">
        <v>462</v>
      </c>
      <c r="E156" s="41" t="str">
        <f t="shared" si="18"/>
        <v>numeric float</v>
      </c>
      <c r="F156" s="41" t="s">
        <v>127</v>
      </c>
      <c r="G156" s="41" t="s">
        <v>463</v>
      </c>
    </row>
    <row r="157" spans="1:7">
      <c r="A157" s="41" t="s">
        <v>464</v>
      </c>
      <c r="B157" s="41" t="str">
        <f t="shared" si="19"/>
        <v>https://doi.org/10.15454/YUNEGL</v>
      </c>
      <c r="C157" s="55" t="str">
        <f t="shared" si="20"/>
        <v>TreeTrace_Douglas/tables/boards.txt</v>
      </c>
      <c r="D157" s="41" t="s">
        <v>465</v>
      </c>
      <c r="E157" s="41" t="str">
        <f t="shared" si="18"/>
        <v>numeric float</v>
      </c>
      <c r="F157" s="41" t="s">
        <v>423</v>
      </c>
      <c r="G157" s="41" t="s">
        <v>466</v>
      </c>
    </row>
    <row r="158" spans="1:7">
      <c r="A158" s="41" t="s">
        <v>467</v>
      </c>
      <c r="B158" s="41" t="str">
        <f t="shared" si="19"/>
        <v>https://doi.org/10.15454/YUNEGL</v>
      </c>
      <c r="C158" s="55" t="str">
        <f t="shared" si="20"/>
        <v>TreeTrace_Douglas/tables/boards.txt</v>
      </c>
      <c r="D158" s="41" t="s">
        <v>468</v>
      </c>
      <c r="E158" s="41" t="str">
        <f t="shared" si="18"/>
        <v>numeric float</v>
      </c>
      <c r="F158" s="41" t="s">
        <v>127</v>
      </c>
      <c r="G158" s="41" t="s">
        <v>469</v>
      </c>
    </row>
    <row r="159" spans="1:7">
      <c r="A159" s="41" t="s">
        <v>470</v>
      </c>
      <c r="B159" s="41" t="str">
        <f t="shared" si="19"/>
        <v>https://doi.org/10.15454/YUNEGL</v>
      </c>
      <c r="C159" s="55" t="str">
        <f t="shared" si="20"/>
        <v>TreeTrace_Douglas/tables/boards.txt</v>
      </c>
      <c r="D159" s="41" t="s">
        <v>471</v>
      </c>
      <c r="E159" s="41" t="str">
        <f t="shared" si="18"/>
        <v>numeric float</v>
      </c>
      <c r="F159" s="41" t="s">
        <v>127</v>
      </c>
      <c r="G159" s="41" t="s">
        <v>472</v>
      </c>
    </row>
    <row r="160" spans="1:7">
      <c r="A160" s="41" t="s">
        <v>473</v>
      </c>
      <c r="B160" s="41" t="str">
        <f t="shared" si="19"/>
        <v>https://doi.org/10.15454/YUNEGL</v>
      </c>
      <c r="C160" s="55" t="str">
        <f t="shared" si="20"/>
        <v>TreeTrace_Douglas/tables/boards.txt</v>
      </c>
      <c r="D160" s="41" t="s">
        <v>474</v>
      </c>
      <c r="E160" s="41" t="str">
        <f t="shared" si="18"/>
        <v>numeric float</v>
      </c>
      <c r="F160" s="41" t="s">
        <v>127</v>
      </c>
      <c r="G160" s="41" t="s">
        <v>475</v>
      </c>
    </row>
    <row r="161" spans="1:7">
      <c r="A161" s="41" t="s">
        <v>476</v>
      </c>
      <c r="B161" s="41" t="str">
        <f t="shared" si="19"/>
        <v>https://doi.org/10.15454/YUNEGL</v>
      </c>
      <c r="C161" s="55" t="str">
        <f t="shared" si="20"/>
        <v>TreeTrace_Douglas/tables/boards.txt</v>
      </c>
      <c r="D161" s="41" t="s">
        <v>477</v>
      </c>
      <c r="E161" s="41" t="str">
        <f t="shared" si="18"/>
        <v>numeric float</v>
      </c>
      <c r="F161" s="41" t="s">
        <v>127</v>
      </c>
      <c r="G161" s="41" t="s">
        <v>478</v>
      </c>
    </row>
    <row r="162" spans="1:7">
      <c r="A162" s="41" t="s">
        <v>479</v>
      </c>
      <c r="B162" s="41" t="str">
        <f t="shared" si="19"/>
        <v>https://doi.org/10.15454/YUNEGL</v>
      </c>
      <c r="C162" s="55" t="str">
        <f t="shared" si="20"/>
        <v>TreeTrace_Douglas/tables/boards.txt</v>
      </c>
      <c r="D162" s="41" t="s">
        <v>480</v>
      </c>
      <c r="E162" s="41" t="str">
        <f t="shared" si="18"/>
        <v>numeric float</v>
      </c>
      <c r="F162" s="41" t="s">
        <v>127</v>
      </c>
      <c r="G162" s="41" t="s">
        <v>481</v>
      </c>
    </row>
    <row r="163" spans="1:7">
      <c r="A163" s="41" t="s">
        <v>482</v>
      </c>
      <c r="B163" s="41" t="str">
        <f t="shared" si="19"/>
        <v>https://doi.org/10.15454/YUNEGL</v>
      </c>
      <c r="C163" s="55" t="str">
        <f t="shared" si="20"/>
        <v>TreeTrace_Douglas/tables/boards.txt</v>
      </c>
      <c r="D163" s="41" t="s">
        <v>483</v>
      </c>
      <c r="E163" s="41" t="str">
        <f t="shared" si="18"/>
        <v>numeric float</v>
      </c>
      <c r="F163" s="41" t="s">
        <v>127</v>
      </c>
      <c r="G163" s="41" t="s">
        <v>484</v>
      </c>
    </row>
    <row r="164" spans="1:7">
      <c r="A164" s="41" t="s">
        <v>485</v>
      </c>
      <c r="B164" s="41" t="str">
        <f t="shared" si="19"/>
        <v>https://doi.org/10.15454/YUNEGL</v>
      </c>
      <c r="C164" s="55" t="str">
        <f t="shared" si="20"/>
        <v>TreeTrace_Douglas/tables/boards.txt</v>
      </c>
      <c r="D164" s="41" t="s">
        <v>486</v>
      </c>
      <c r="E164" s="41" t="str">
        <f t="shared" si="18"/>
        <v>numeric float</v>
      </c>
      <c r="F164" s="41" t="s">
        <v>127</v>
      </c>
      <c r="G164" s="41" t="s">
        <v>487</v>
      </c>
    </row>
    <row r="165" spans="1:7">
      <c r="A165" s="41" t="s">
        <v>488</v>
      </c>
      <c r="B165" s="41" t="str">
        <f t="shared" si="19"/>
        <v>https://doi.org/10.15454/YUNEGL</v>
      </c>
      <c r="C165" s="55" t="str">
        <f t="shared" si="20"/>
        <v>TreeTrace_Douglas/tables/boards.txt</v>
      </c>
      <c r="D165" s="41" t="s">
        <v>489</v>
      </c>
      <c r="E165" s="41" t="str">
        <f t="shared" si="18"/>
        <v>numeric float</v>
      </c>
      <c r="F165" s="41" t="s">
        <v>127</v>
      </c>
      <c r="G165" s="41" t="s">
        <v>490</v>
      </c>
    </row>
  </sheetData>
  <pageMargins left="0.78749999999999998" right="0.78749999999999998" top="0.39374999999999999" bottom="0.63124999999999998" header="0.51180555555555496" footer="0.39374999999999999"/>
  <pageSetup paperSize="9" firstPageNumber="0" fitToHeight="0" orientation="landscape" horizontalDpi="300" verticalDpi="300"/>
  <headerFooter>
    <oddFooter>&amp;C&amp;"Sans,Normal"Sans,Normal"Page &amp;P</oddFooter>
  </headerFooter>
  <legacyDrawing r:id="rId1"/>
</worksheet>
</file>

<file path=docProps/app.xml><?xml version="1.0" encoding="utf-8"?>
<Properties xmlns="http://schemas.openxmlformats.org/officeDocument/2006/extended-properties" xmlns:vt="http://schemas.openxmlformats.org/officeDocument/2006/docPropsVTypes">
  <Template/>
  <TotalTime>153</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35</vt:i4>
      </vt:variant>
    </vt:vector>
  </HeadingPairs>
  <TitlesOfParts>
    <vt:vector size="38" baseType="lpstr">
      <vt:lpstr>discovery</vt:lpstr>
      <vt:lpstr>context</vt:lpstr>
      <vt:lpstr>technical</vt:lpstr>
      <vt:lpstr>gco_date_creation</vt:lpstr>
      <vt:lpstr>gmd_abstract</vt:lpstr>
      <vt:lpstr>gmd_CI_Address</vt:lpstr>
      <vt:lpstr>gmd_CI_Address_meta</vt:lpstr>
      <vt:lpstr>gmd_city</vt:lpstr>
      <vt:lpstr>gmd_city_meta</vt:lpstr>
      <vt:lpstr>gmd_country</vt:lpstr>
      <vt:lpstr>gmd_country_meta</vt:lpstr>
      <vt:lpstr>gmd_descriptiveKeywords_discipline</vt:lpstr>
      <vt:lpstr>gmd_descriptiveKeywords_localisation</vt:lpstr>
      <vt:lpstr>gmd_descriptiveKeywords_theme</vt:lpstr>
      <vt:lpstr>gmd_eastBoundLongitude</vt:lpstr>
      <vt:lpstr>gmd_electronicMailAddress</vt:lpstr>
      <vt:lpstr>gmd_electronicMailAddress_meta</vt:lpstr>
      <vt:lpstr>gmd_individualName</vt:lpstr>
      <vt:lpstr>gmd_individualName_meta</vt:lpstr>
      <vt:lpstr>gmd_language_data</vt:lpstr>
      <vt:lpstr>gmd_name_data1</vt:lpstr>
      <vt:lpstr>gmd_northBoundLatitude</vt:lpstr>
      <vt:lpstr>gmd_organisationName</vt:lpstr>
      <vt:lpstr>gmd_organisationName_meta</vt:lpstr>
      <vt:lpstr>gmd_phone</vt:lpstr>
      <vt:lpstr>gmd_phone_meta</vt:lpstr>
      <vt:lpstr>gmd_postalCode</vt:lpstr>
      <vt:lpstr>gmd_postalCode_meta</vt:lpstr>
      <vt:lpstr>gmd_presentation_form</vt:lpstr>
      <vt:lpstr>gmd_purpose</vt:lpstr>
      <vt:lpstr>gmd_southBoundLatitude</vt:lpstr>
      <vt:lpstr>gmd_status</vt:lpstr>
      <vt:lpstr>gmd_title</vt:lpstr>
      <vt:lpstr>gmd_URL1</vt:lpstr>
      <vt:lpstr>gmd_useLimitation</vt:lpstr>
      <vt:lpstr>gmd_westBoundLongitude</vt:lpstr>
      <vt:lpstr>gml_beginPosition</vt:lpstr>
      <vt:lpstr>gml_endPosition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dc:creator>
  <dc:description/>
  <cp:lastModifiedBy>Veronique Lesage</cp:lastModifiedBy>
  <cp:revision>24</cp:revision>
  <cp:lastPrinted>2018-07-19T13:59:20Z</cp:lastPrinted>
  <dcterms:created xsi:type="dcterms:W3CDTF">2016-04-06T10:46:57Z</dcterms:created>
  <dcterms:modified xsi:type="dcterms:W3CDTF">2022-10-03T12:39:51Z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1.1248</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qrichtext">
    <vt:lpwstr>1</vt:lpwstr>
  </property>
</Properties>
</file>