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vsays\Documents\ANFS Data papers VL\ANFS-D-22-00137_LaTeX_Longuetaud\"/>
    </mc:Choice>
  </mc:AlternateContent>
  <xr:revisionPtr revIDLastSave="0" documentId="13_ncr:1_{C18CCC37-08D6-49F4-A978-CB59CABEBDCA}" xr6:coauthVersionLast="36" xr6:coauthVersionMax="36" xr10:uidLastSave="{00000000-0000-0000-0000-000000000000}"/>
  <bookViews>
    <workbookView xWindow="0" yWindow="0" windowWidth="16380" windowHeight="8190" tabRatio="500" xr2:uid="{00000000-000D-0000-FFFF-FFFF00000000}"/>
  </bookViews>
  <sheets>
    <sheet name="discovery" sheetId="1" r:id="rId1"/>
    <sheet name="context" sheetId="2" r:id="rId2"/>
    <sheet name="technical" sheetId="3" r:id="rId3"/>
  </sheets>
  <definedNames>
    <definedName name="gco_date_creation">discovery!$C$8</definedName>
    <definedName name="gmd_abstract">discovery!$C$3</definedName>
    <definedName name="gmd_CI_Address">discovery!$C$16</definedName>
    <definedName name="gmd_CI_Address_meta">discovery!$C$38</definedName>
    <definedName name="gmd_city">discovery!$C$17</definedName>
    <definedName name="gmd_city_meta">discovery!$C$39</definedName>
    <definedName name="gmd_country">discovery!$C$19</definedName>
    <definedName name="gmd_country_meta">discovery!$C$41</definedName>
    <definedName name="gmd_descriptiveKeywords_discipline">discovery!$C$7</definedName>
    <definedName name="gmd_descriptiveKeywords_localisation">discovery!$C$6</definedName>
    <definedName name="gmd_descriptiveKeywords_theme">discovery!$C$5</definedName>
    <definedName name="gmd_eastBoundLongitude">discovery!$C$24</definedName>
    <definedName name="gmd_electronicMailAddress">discovery!$C$20</definedName>
    <definedName name="gmd_electronicMailAddress_meta">discovery!$C$42</definedName>
    <definedName name="gmd_individualName">discovery!$C$13</definedName>
    <definedName name="gmd_individualName_meta">discovery!$C$35</definedName>
    <definedName name="gmd_language_data">discovery!$C$11</definedName>
    <definedName name="gmd_name_data1">discovery!$C$32</definedName>
    <definedName name="gmd_northBoundLatitude">discovery!$C$26</definedName>
    <definedName name="gmd_organisationName">discovery!$C$14</definedName>
    <definedName name="gmd_organisationName_meta">discovery!$C$36</definedName>
    <definedName name="gmd_phone">discovery!$C$15</definedName>
    <definedName name="gmd_phone_meta">discovery!$C$37</definedName>
    <definedName name="gmd_postalCode">discovery!$C$18</definedName>
    <definedName name="gmd_postalCode_meta">discovery!$C$40</definedName>
    <definedName name="gmd_presentation_form">discovery!$C$10</definedName>
    <definedName name="gmd_purpose">discovery!$C$4</definedName>
    <definedName name="gmd_southBoundLatitude">discovery!$C$25</definedName>
    <definedName name="gmd_status">discovery!$C$9</definedName>
    <definedName name="gmd_title">discovery!$C$2</definedName>
    <definedName name="gmd_URL1">discovery!$C$31</definedName>
    <definedName name="gmd_useLimitation">discovery!$C$33</definedName>
    <definedName name="gmd_westBoundLongitude">discovery!$C$23</definedName>
    <definedName name="gml_beginPosition">discovery!$C$28</definedName>
    <definedName name="gml_endPosition">discovery!$C$29</definedName>
    <definedName name="_xlnm.Sheet_Title" localSheetId="1">"context"</definedName>
    <definedName name="_xlnm.Sheet_Title" localSheetId="0">"discovery"</definedName>
    <definedName name="_xlnm.Sheet_Title" localSheetId="2">"technical"</definedName>
    <definedName name="_xlnm.Print_Area" localSheetId="1">#REF!</definedName>
    <definedName name="_xlnm.Print_Area" localSheetId="0">#REF!</definedName>
    <definedName name="_xlnm.Print_Area" localSheetId="2">#REF!</definedName>
  </definedNam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C32" i="3" l="1"/>
  <c r="C33" i="3" s="1"/>
  <c r="C34" i="3" s="1"/>
  <c r="C35" i="3" s="1"/>
  <c r="C36" i="3" s="1"/>
  <c r="C37" i="3" s="1"/>
  <c r="C38" i="3" s="1"/>
  <c r="C25" i="3"/>
  <c r="C26" i="3" s="1"/>
  <c r="C27" i="3" s="1"/>
  <c r="C28" i="3" s="1"/>
  <c r="C29" i="3" s="1"/>
  <c r="C19" i="3"/>
  <c r="C20" i="3" s="1"/>
  <c r="C21" i="3" s="1"/>
  <c r="C22" i="3" s="1"/>
  <c r="C12" i="3"/>
  <c r="C13" i="3" s="1"/>
  <c r="C14" i="3" s="1"/>
  <c r="C15" i="3" s="1"/>
  <c r="C16" i="3" s="1"/>
  <c r="C11" i="3"/>
  <c r="B8" i="3"/>
  <c r="B7" i="3"/>
  <c r="B6" i="3"/>
  <c r="C5" i="3"/>
  <c r="C6" i="3" s="1"/>
  <c r="C7" i="3" s="1"/>
  <c r="C8" i="3" s="1"/>
  <c r="B5" i="3"/>
  <c r="C4" i="3"/>
  <c r="B4" i="3"/>
  <c r="C3"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000-000001000000}">
      <text>
        <r>
          <rPr>
            <sz val="10"/>
            <rFont val="Arial"/>
            <family val="2"/>
            <charset val="1"/>
          </rPr>
          <t>use the / character to separate multiple values</t>
        </r>
      </text>
    </comment>
    <comment ref="B6" authorId="0" shapeId="0" xr:uid="{00000000-0006-0000-0000-000002000000}">
      <text>
        <r>
          <rPr>
            <sz val="10"/>
            <rFont val="Arial"/>
            <family val="2"/>
            <charset val="1"/>
          </rPr>
          <t>use the / character to separate multiple values</t>
        </r>
      </text>
    </comment>
    <comment ref="B7" authorId="0" shapeId="0" xr:uid="{00000000-0006-0000-0000-000003000000}">
      <text>
        <r>
          <rPr>
            <sz val="10"/>
            <rFont val="Arial"/>
            <family val="2"/>
            <charset val="1"/>
          </rPr>
          <t>use the / character to separate multiple values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200-000001000000}">
      <text>
        <r>
          <rPr>
            <sz val="10"/>
            <rFont val="Arial"/>
            <family val="2"/>
            <charset val="1"/>
          </rPr>
          <t>Link for acess to the variable</t>
        </r>
      </text>
    </comment>
    <comment ref="I1" authorId="0" shapeId="0" xr:uid="{00000000-0006-0000-0200-000002000000}">
      <text>
        <r>
          <rPr>
            <sz val="10"/>
            <rFont val="Arial"/>
            <family val="2"/>
            <charset val="1"/>
          </rPr>
          <t>WGS84 – L2E ...</t>
        </r>
      </text>
    </comment>
  </commentList>
</comments>
</file>

<file path=xl/sharedStrings.xml><?xml version="1.0" encoding="utf-8"?>
<sst xmlns="http://schemas.openxmlformats.org/spreadsheetml/2006/main" count="264" uniqueCount="160">
  <si>
    <t>Family</t>
  </si>
  <si>
    <t>Label</t>
  </si>
  <si>
    <t>Example</t>
  </si>
  <si>
    <t>Other value</t>
  </si>
  <si>
    <t>Dataset identification</t>
  </si>
  <si>
    <t>Title of the dataset</t>
  </si>
  <si>
    <t>Abstract</t>
  </si>
  <si>
    <t xml:space="preserve">The TreeTrace_spruce database contains images and measurements of 100 Norway spruce logs from Northeastern France, each about 4.5 meters long. The image database includes RGB images of large and small ends of the logs, hyperspectral and computed tomography (CT) images of wood discs sampled at both log ends. The 100 logs were also fully X-ray scanned with a CT device for roundwoods and their top surface was scanned with a terrestrial LiDAR device.
The measurements performed on discs include wood local density, growth ring widths and pith location.
</t>
  </si>
  <si>
    <t>Purpose</t>
  </si>
  <si>
    <t>The dataset was created within the frame of the TreeTrace project funded by ANR (ANR-17-CE10-0016) to provide data for assessing wood quality and traceability of logs based on cross-section images.</t>
  </si>
  <si>
    <t>Keywords (theme)</t>
  </si>
  <si>
    <t>Image analysis/RGB images/Computed tomography/Picea abies/Wood density/Growth ring width/Terrestrial LiDAR</t>
  </si>
  <si>
    <t>Keywords (location)</t>
  </si>
  <si>
    <t>France</t>
  </si>
  <si>
    <t>Keywords (discipline)</t>
  </si>
  <si>
    <t>Wood quality</t>
  </si>
  <si>
    <t>Creation date of the dataset (dd/mm/year)</t>
  </si>
  <si>
    <t>13/10/2022</t>
  </si>
  <si>
    <t>Status (completed or ongoing)</t>
  </si>
  <si>
    <t>Completed</t>
  </si>
  <si>
    <t>Type</t>
  </si>
  <si>
    <t>Numeric tables and images</t>
  </si>
  <si>
    <t>Language</t>
  </si>
  <si>
    <t>English</t>
  </si>
  <si>
    <t>Data provider(s)</t>
  </si>
  <si>
    <t>Name and first name</t>
  </si>
  <si>
    <t>Longuetaud Fleur</t>
  </si>
  <si>
    <t>Uhl Andreas</t>
  </si>
  <si>
    <t>Mothe Frédéric</t>
  </si>
  <si>
    <t>Organization / Institute</t>
  </si>
  <si>
    <t>INRAE, Silva</t>
  </si>
  <si>
    <t>University of Salzburg</t>
  </si>
  <si>
    <t>Telephone (optional)</t>
  </si>
  <si>
    <t>Address</t>
  </si>
  <si>
    <t>INRAE Grand-Est Nancy</t>
  </si>
  <si>
    <t>City ​</t>
  </si>
  <si>
    <t>Champenoux</t>
  </si>
  <si>
    <t>Salzburg</t>
  </si>
  <si>
    <t>Postal code</t>
  </si>
  <si>
    <t>Country</t>
  </si>
  <si>
    <t>Austria</t>
  </si>
  <si>
    <t>E-mail address</t>
  </si>
  <si>
    <t>fleur.longuetaud@inrae.fr</t>
  </si>
  <si>
    <t>andreas.uhl@plus.ac.at</t>
  </si>
  <si>
    <t>frederic.mothe@inrae.fr</t>
  </si>
  <si>
    <t>ORCID identifier (optional)</t>
  </si>
  <si>
    <t>0000-0002-6570-2746</t>
  </si>
  <si>
    <t>Spatial coverage</t>
  </si>
  <si>
    <t>Minimum longitude (x min in decimal degree)</t>
  </si>
  <si>
    <t>Maximum longitude (x max in decimal degree)</t>
  </si>
  <si>
    <t>Minimum latitude (y min in decimal degree)</t>
  </si>
  <si>
    <t>Maximum latitude (y max in decimal degree)</t>
  </si>
  <si>
    <t>Temporal coverage of the collected data</t>
  </si>
  <si>
    <t>Start date</t>
  </si>
  <si>
    <t>End date</t>
  </si>
  <si>
    <t>30/06/2022</t>
  </si>
  <si>
    <t>Accessibility</t>
  </si>
  <si>
    <t>Online ressource URL</t>
  </si>
  <si>
    <t>https://doi.org/10.57745/WKLTJI</t>
  </si>
  <si>
    <t>Online ressource name</t>
  </si>
  <si>
    <t>TreeTrace_spruce database</t>
  </si>
  <si>
    <t>Constraint/License</t>
  </si>
  <si>
    <t xml:space="preserve">Metadata provider(s) </t>
  </si>
  <si>
    <t>Additional information</t>
  </si>
  <si>
    <t>Free text (optional)</t>
  </si>
  <si>
    <t>The data collected in the TreeTrace project can be used for several purposes: (1) Wood traceability along the forest wood chain by image processing of log cross-sections only, potentially based on techniques such as those used for fingerprint recognition; (2) Extract wood quality features by image processing of cross-sections, applicable in the forest, on a log sorting platform or at the sawmill. The information available on a cross-section (geometric centre, pith location, juvenile wood area, number and width of the annual rings) is complementary to what could be obtained from the analysis of the external log shape by laser sensors; (3) Extract wood quality features from the CT scans of logs; (4) Extract wood quality features from TLidar data and use CT data as ground truth.</t>
  </si>
  <si>
    <t>Value</t>
  </si>
  <si>
    <t>Species</t>
  </si>
  <si>
    <t>Type of data</t>
  </si>
  <si>
    <t>Measurements and images</t>
  </si>
  <si>
    <t>The database contains 100 Norway spruce logs from Northeastern France.</t>
  </si>
  <si>
    <t>For each log, the database includes RGB images of large and small ends, hyperspectral and computed tomography (CT) images of wood discs from both log ends. The 100 logs were fully X-ray scanned with a CT device for roundwoods and their top surface was scanned with a terrestrial LiDAR device.</t>
  </si>
  <si>
    <t>The numeric data includes wood local density, growth ring widths and pith location.</t>
  </si>
  <si>
    <t>Protocols</t>
  </si>
  <si>
    <r>
      <rPr>
        <sz val="10"/>
        <color rgb="FF000000"/>
        <rFont val="Arial"/>
        <charset val="1"/>
      </rPr>
      <t>The protocol is described in detail in the datapaper. Images of the log ends are taken at the felling site and later at a log storage location at the FVA in Freiburg. Wood discs were taken from both ends of each log to be analyzed for wood quality in the laboratory (</t>
    </r>
    <r>
      <rPr>
        <sz val="10"/>
        <color rgb="FF000000"/>
        <rFont val="Arial"/>
      </rPr>
      <t xml:space="preserve">growth ring widths and then </t>
    </r>
    <r>
      <rPr>
        <sz val="10"/>
        <color rgb="FF000000"/>
        <rFont val="Arial"/>
        <charset val="1"/>
      </rPr>
      <t xml:space="preserve">wood density by X-ray scanning in the air-dried state). Hyperspectral images of discs have also been acquired in the fresh state. The external surface of the logs was recorded with terrestrial LiDAR and the logs were then scanned with Microtec X-ray device at FVA.  </t>
    </r>
  </si>
  <si>
    <t>Equipment / software</t>
  </si>
  <si>
    <t>X-ray CT scanner General Electric Brightspeed Excel</t>
  </si>
  <si>
    <t>X-ray CT scanner MiCROTEC CT.Log</t>
  </si>
  <si>
    <t>TLiDAR scanner Faro Focus 3D X130</t>
  </si>
  <si>
    <t>Multispectral line scanners Specim FX10 and Specim FX17</t>
  </si>
  <si>
    <t>Windendro software</t>
  </si>
  <si>
    <t>Initial Purpose</t>
  </si>
  <si>
    <t>Development of algorithms for assessing wood quality (pith location, growth ring width) by analysing images of log ends.</t>
  </si>
  <si>
    <t>Assess wood traceability along the forest wood chain by image processing of cross-sections only.</t>
  </si>
  <si>
    <t>Analytical perspectives</t>
  </si>
  <si>
    <t>Extract wood quality features by image processing of cross-sections, applicable in the forest, on a log sorting platform or at the sawmill (for example : geometric centre, pith location, juvenile wood area, number and width of the annual rings).</t>
  </si>
  <si>
    <t>Analyse ring width / ring density relationship for Norway spruce.</t>
  </si>
  <si>
    <t>Improve software for extracting features from CT scanner images of logs.</t>
  </si>
  <si>
    <t>Develop software for extracting features from multispectral images of log ends.</t>
  </si>
  <si>
    <t>Variable name</t>
  </si>
  <si>
    <t>Access</t>
  </si>
  <si>
    <t>Additional access information</t>
  </si>
  <si>
    <t>Description</t>
  </si>
  <si>
    <t>Unit</t>
  </si>
  <si>
    <t>Value range</t>
  </si>
  <si>
    <t>Special values</t>
  </si>
  <si>
    <t>Georeferencing system</t>
  </si>
  <si>
    <t>Comments (optional)</t>
  </si>
  <si>
    <t>discID</t>
  </si>
  <si>
    <t>TreeTrace_spruce/tables/discs_measurements.txt</t>
  </si>
  <si>
    <t>Disc identifiant (SE=small end, LE=large end)</t>
  </si>
  <si>
    <t>character</t>
  </si>
  <si>
    <t>-</t>
  </si>
  <si>
    <t>estimatedHeight_m</t>
  </si>
  <si>
    <t>Estimated height of the disc in the tree</t>
  </si>
  <si>
    <t>numeric float</t>
  </si>
  <si>
    <t>m</t>
  </si>
  <si>
    <t>areaUBScanner_cm2</t>
  </si>
  <si>
    <t>Underbark area measured on the CT image</t>
  </si>
  <si>
    <t>cm2</t>
  </si>
  <si>
    <t>meanRadiusUBOptical_mm</t>
  </si>
  <si>
    <t>Quadratic mean of 4 radii measured optically on the discs</t>
  </si>
  <si>
    <t>mm</t>
  </si>
  <si>
    <t>airDryDensity_kgpm3</t>
  </si>
  <si>
    <t>Air dry density</t>
  </si>
  <si>
    <t>kg.m-3</t>
  </si>
  <si>
    <t>nbRings</t>
  </si>
  <si>
    <t>Total number of annual growth rings in the disc</t>
  </si>
  <si>
    <t>ringWidth_mm</t>
  </si>
  <si>
    <t>Arithmetic mean of disc ring widths obtained by subtraction of successive root mean square of the 4 measured radii</t>
  </si>
  <si>
    <t>TreeTrace_spruce/tables/discs_rings.txt</t>
  </si>
  <si>
    <t>numberOfRadii</t>
  </si>
  <si>
    <t>Number of measured radii</t>
  </si>
  <si>
    <t>cambialAge</t>
  </si>
  <si>
    <t>Ring number from the pith</t>
  </si>
  <si>
    <t>growthYear</t>
  </si>
  <si>
    <t>Growth year</t>
  </si>
  <si>
    <t>externalRadius_mm</t>
  </si>
  <si>
    <t>Mean distance from pith to the external ring boundary</t>
  </si>
  <si>
    <t>Mean ring width</t>
  </si>
  <si>
    <t>TreeTrace_spruce/tables/discs_density_profiles.txt</t>
  </si>
  <si>
    <t>meanRadius_mm</t>
  </si>
  <si>
    <t>Mean distance from pith to the area of measurements</t>
  </si>
  <si>
    <t>numMeasure</t>
  </si>
  <si>
    <t>Measurement number (1 near the pith, max value near the bark)</t>
  </si>
  <si>
    <t>Maximal value of meanRadius_mm</t>
  </si>
  <si>
    <t>TreeTrace_spruce/tables/discs_radii_rings.txt</t>
  </si>
  <si>
    <t>radiusNumber</t>
  </si>
  <si>
    <t>Radius number</t>
  </si>
  <si>
    <t>Distance from pith to the external ring boundary</t>
  </si>
  <si>
    <t>Ring width</t>
  </si>
  <si>
    <t>TreeTrace_spruce/tables/rgb_images.txt</t>
  </si>
  <si>
    <t>Disc identifiant (se=small end, le=large end)</t>
  </si>
  <si>
    <t>site</t>
  </si>
  <si>
    <t>Site where the images were taken</t>
  </si>
  <si>
    <t>device</t>
  </si>
  <si>
    <t>Camera used to obtain the images</t>
  </si>
  <si>
    <t>imageName</t>
  </si>
  <si>
    <t>File name of the disc image</t>
  </si>
  <si>
    <t>pixelWidth_mm</t>
  </si>
  <si>
    <t>Pixel width in imageName</t>
  </si>
  <si>
    <t>pithX_pixel</t>
  </si>
  <si>
    <t>X coordinate of the pith on imageName</t>
  </si>
  <si>
    <t>pixel</t>
  </si>
  <si>
    <t>pithY_pixel</t>
  </si>
  <si>
    <t>Y coordinate of the pith on imageName</t>
  </si>
  <si>
    <t>areaUB_pixel</t>
  </si>
  <si>
    <t>Underbark area measured on imageName</t>
  </si>
  <si>
    <r>
      <t>TreeTrace_spruce: Traceability and quality assessment of Norway spruce (</t>
    </r>
    <r>
      <rPr>
        <i/>
        <sz val="10"/>
        <color rgb="FF000000"/>
        <rFont val="Arial"/>
        <family val="2"/>
      </rPr>
      <t>Picea abies</t>
    </r>
    <r>
      <rPr>
        <sz val="10"/>
        <color rgb="FF000000"/>
        <rFont val="Arial"/>
        <charset val="1"/>
      </rPr>
      <t>) logs</t>
    </r>
  </si>
  <si>
    <r>
      <rPr>
        <i/>
        <sz val="10"/>
        <color rgb="FF000000"/>
        <rFont val="Arial"/>
        <family val="2"/>
      </rPr>
      <t>Picea abies</t>
    </r>
    <r>
      <rPr>
        <sz val="10"/>
        <color rgb="FF000000"/>
        <rFont val="Arial"/>
        <charset val="1"/>
      </rPr>
      <t xml:space="preserve"> (L.) H. Karst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</si>
</sst>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font>
      <sz val="10"/>
      <name val="Arial"/>
      <family val="2"/>
      <charset val="1"/>
    </font>
    <font>
      <sz val="11"/>
      <color rgb="FF000000"/>
      <name val="Calibri"/>
      <charset val="1"/>
    </font>
    <font>
      <b/>
      <sz val="12"/>
      <color rgb="FF000000"/>
      <name val="Arial"/>
      <charset val="1"/>
    </font>
    <font>
      <b/>
      <sz val="10"/>
      <color rgb="FFFF0000"/>
      <name val="Arial"/>
      <charset val="1"/>
    </font>
    <font>
      <sz val="10"/>
      <color rgb="FF000000"/>
      <name val="Arial"/>
      <charset val="1"/>
    </font>
    <font>
      <b/>
      <sz val="10"/>
      <color rgb="FF000000"/>
      <name val="Arial"/>
      <charset val="1"/>
    </font>
    <font>
      <u/>
      <sz val="10"/>
      <color rgb="FF0000FF"/>
      <name val="Arial"/>
      <charset val="1"/>
    </font>
    <font>
      <sz val="10"/>
      <color rgb="FF000000"/>
      <name val="Arial"/>
    </font>
    <font>
      <sz val="10"/>
      <color rgb="FF000000"/>
      <name val="Sans"/>
      <charset val="1"/>
    </font>
    <font>
      <b/>
      <sz val="12"/>
      <color rgb="FFFF0000"/>
      <name val="Arial"/>
      <charset val="1"/>
    </font>
    <font>
      <u/>
      <sz val="10"/>
      <color theme="10"/>
      <name val="Arial"/>
      <family val="2"/>
      <charset val="1"/>
    </font>
    <font>
      <i/>
      <sz val="10"/>
      <color rgb="FF000000"/>
      <name val="Arial"/>
      <family val="2"/>
    </font>
    <font>
      <sz val="10"/>
      <color rgb="FF000000"/>
      <name val="Arial"/>
      <family val="2"/>
    </font>
  </fonts>
  <fills count="6">
    <fill>
      <patternFill patternType="none"/>
    </fill>
    <fill>
      <patternFill patternType="gray125"/>
    </fill>
    <fill>
      <patternFill patternType="solid">
        <fgColor rgb="FFCCFFFF"/>
        <bgColor rgb="FFCCFFFF"/>
      </patternFill>
    </fill>
    <fill>
      <patternFill patternType="solid">
        <fgColor rgb="FFFFFF99"/>
        <bgColor rgb="FFFFFFCC"/>
      </patternFill>
    </fill>
    <fill>
      <patternFill patternType="solid">
        <fgColor rgb="FF666699"/>
        <bgColor rgb="FF666666"/>
      </patternFill>
    </fill>
    <fill>
      <patternFill patternType="solid">
        <fgColor rgb="FF666666"/>
        <bgColor rgb="FF666699"/>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60">
    <xf numFmtId="0" fontId="0" fillId="0" borderId="0" xfId="0"/>
    <xf numFmtId="0" fontId="1" fillId="3" borderId="2" xfId="0" applyFont="1" applyFill="1" applyBorder="1" applyAlignment="1">
      <alignment horizontal="left" vertical="top" wrapText="1"/>
    </xf>
    <xf numFmtId="0" fontId="1" fillId="3" borderId="1" xfId="0" applyFont="1" applyFill="1" applyBorder="1" applyAlignment="1">
      <alignment vertical="top" wrapText="1"/>
    </xf>
    <xf numFmtId="0" fontId="1" fillId="3" borderId="2" xfId="0" applyFont="1" applyFill="1" applyBorder="1" applyAlignment="1">
      <alignment horizontal="left" vertical="top"/>
    </xf>
    <xf numFmtId="0" fontId="1" fillId="3" borderId="1" xfId="0" applyFont="1" applyFill="1" applyBorder="1" applyAlignment="1">
      <alignment vertical="top"/>
    </xf>
    <xf numFmtId="0" fontId="1" fillId="0" borderId="0" xfId="0" applyFont="1" applyBorder="1" applyAlignment="1"/>
    <xf numFmtId="0" fontId="1" fillId="0" borderId="0" xfId="0" applyFont="1" applyBorder="1" applyAlignment="1">
      <alignment vertical="top"/>
    </xf>
    <xf numFmtId="0" fontId="2" fillId="2" borderId="1" xfId="0" applyFont="1" applyFill="1" applyBorder="1" applyAlignment="1">
      <alignment horizontal="center"/>
    </xf>
    <xf numFmtId="0" fontId="2" fillId="2" borderId="1" xfId="0" applyFont="1" applyFill="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left"/>
    </xf>
    <xf numFmtId="0" fontId="5" fillId="0" borderId="0" xfId="0" applyFont="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xf>
    <xf numFmtId="0" fontId="5" fillId="0" borderId="1" xfId="0" applyFont="1" applyBorder="1" applyAlignment="1">
      <alignment horizontal="center"/>
    </xf>
    <xf numFmtId="14" fontId="4" fillId="0" borderId="1" xfId="0" applyNumberFormat="1" applyFont="1" applyBorder="1" applyAlignment="1">
      <alignment horizontal="center"/>
    </xf>
    <xf numFmtId="14" fontId="5" fillId="0" borderId="1" xfId="0" applyNumberFormat="1" applyFont="1" applyBorder="1" applyAlignment="1">
      <alignment horizontal="center"/>
    </xf>
    <xf numFmtId="0" fontId="1" fillId="4" borderId="1" xfId="0" applyFont="1" applyFill="1" applyBorder="1" applyAlignment="1">
      <alignment vertical="top"/>
    </xf>
    <xf numFmtId="0" fontId="5" fillId="4" borderId="1" xfId="0" applyFont="1" applyFill="1" applyBorder="1" applyAlignment="1">
      <alignment horizontal="center" vertical="top"/>
    </xf>
    <xf numFmtId="14" fontId="5" fillId="5" borderId="1" xfId="0" applyNumberFormat="1" applyFont="1" applyFill="1" applyBorder="1" applyAlignment="1">
      <alignment horizontal="center"/>
    </xf>
    <xf numFmtId="0" fontId="1" fillId="5" borderId="1" xfId="0" applyFont="1" applyFill="1" applyBorder="1" applyAlignment="1"/>
    <xf numFmtId="0" fontId="1" fillId="0" borderId="1" xfId="0" applyFont="1" applyBorder="1" applyAlignment="1">
      <alignment horizontal="center"/>
    </xf>
    <xf numFmtId="0" fontId="4" fillId="0" borderId="0" xfId="0" applyFont="1" applyBorder="1" applyAlignment="1">
      <alignment horizontal="center"/>
    </xf>
    <xf numFmtId="0" fontId="5" fillId="0" borderId="1" xfId="0" applyFont="1" applyBorder="1" applyAlignment="1">
      <alignment horizontal="center" vertical="top"/>
    </xf>
    <xf numFmtId="49" fontId="1" fillId="0" borderId="1" xfId="0" applyNumberFormat="1" applyFont="1" applyBorder="1" applyAlignment="1">
      <alignment horizontal="center"/>
    </xf>
    <xf numFmtId="0" fontId="4" fillId="0" borderId="1" xfId="0" applyFont="1" applyBorder="1" applyAlignment="1">
      <alignment horizontal="center" wrapText="1"/>
    </xf>
    <xf numFmtId="0" fontId="6" fillId="0" borderId="1" xfId="0" applyFont="1" applyBorder="1" applyAlignment="1" applyProtection="1">
      <alignment horizontal="center"/>
      <protection locked="0" hidden="1"/>
    </xf>
    <xf numFmtId="0" fontId="5" fillId="0" borderId="0" xfId="0" applyFont="1" applyBorder="1" applyAlignment="1">
      <alignment horizontal="center" vertical="top"/>
    </xf>
    <xf numFmtId="164" fontId="1" fillId="0" borderId="1" xfId="0" applyNumberFormat="1" applyFont="1" applyBorder="1" applyAlignment="1">
      <alignment horizontal="center"/>
    </xf>
    <xf numFmtId="14" fontId="1" fillId="0" borderId="1" xfId="0" applyNumberFormat="1" applyFont="1" applyBorder="1" applyAlignment="1">
      <alignment horizontal="center"/>
    </xf>
    <xf numFmtId="0" fontId="1" fillId="0" borderId="0" xfId="0" applyFont="1" applyBorder="1" applyAlignment="1">
      <alignment horizontal="center"/>
    </xf>
    <xf numFmtId="0" fontId="5" fillId="0" borderId="1" xfId="0" applyFont="1" applyBorder="1" applyAlignment="1">
      <alignment horizontal="center" wrapText="1"/>
    </xf>
    <xf numFmtId="0" fontId="1" fillId="3" borderId="3" xfId="0" applyFont="1" applyFill="1" applyBorder="1" applyAlignment="1">
      <alignment horizontal="left" vertical="top"/>
    </xf>
    <xf numFmtId="0" fontId="5" fillId="0" borderId="1" xfId="0" applyFont="1" applyBorder="1" applyAlignment="1">
      <alignment horizontal="center" vertical="top" wrapText="1"/>
    </xf>
    <xf numFmtId="0" fontId="1" fillId="0" borderId="1" xfId="0" applyFont="1" applyBorder="1" applyAlignment="1">
      <alignment horizontal="left" vertical="center" wrapText="1"/>
    </xf>
    <xf numFmtId="0" fontId="1" fillId="4" borderId="1" xfId="0" applyFont="1" applyFill="1" applyBorder="1" applyAlignment="1"/>
    <xf numFmtId="0" fontId="5" fillId="4" borderId="1" xfId="0" applyFont="1" applyFill="1" applyBorder="1" applyAlignment="1">
      <alignment horizontal="center"/>
    </xf>
    <xf numFmtId="0" fontId="4" fillId="0" borderId="0" xfId="0" applyFont="1" applyBorder="1" applyAlignment="1"/>
    <xf numFmtId="0" fontId="4" fillId="3" borderId="1" xfId="0" applyFont="1" applyFill="1" applyBorder="1" applyAlignment="1"/>
    <xf numFmtId="0" fontId="4" fillId="0" borderId="1" xfId="0" applyFont="1" applyBorder="1" applyAlignment="1"/>
    <xf numFmtId="0" fontId="4" fillId="0" borderId="1" xfId="0" applyFont="1" applyBorder="1" applyAlignment="1">
      <alignment wrapText="1"/>
    </xf>
    <xf numFmtId="0" fontId="4" fillId="3" borderId="1" xfId="0" applyFont="1" applyFill="1" applyBorder="1" applyAlignment="1">
      <alignment vertical="center"/>
    </xf>
    <xf numFmtId="0" fontId="4" fillId="0" borderId="0" xfId="0" applyFont="1" applyBorder="1" applyAlignment="1">
      <alignment wrapText="1"/>
    </xf>
    <xf numFmtId="0" fontId="7" fillId="0" borderId="1" xfId="0" applyFont="1" applyBorder="1" applyAlignment="1"/>
    <xf numFmtId="0" fontId="8" fillId="0" borderId="0" xfId="0" applyFont="1" applyBorder="1" applyAlignment="1"/>
    <xf numFmtId="0" fontId="9"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left" vertical="center"/>
    </xf>
    <xf numFmtId="0" fontId="1" fillId="0" borderId="5" xfId="0" applyFont="1" applyBorder="1" applyAlignment="1"/>
    <xf numFmtId="0" fontId="4" fillId="0" borderId="5" xfId="0" applyFont="1" applyBorder="1" applyAlignment="1"/>
    <xf numFmtId="0" fontId="4" fillId="0" borderId="5" xfId="0" applyFont="1" applyBorder="1" applyAlignment="1">
      <alignment horizontal="center" vertical="center"/>
    </xf>
    <xf numFmtId="0" fontId="12" fillId="0" borderId="1" xfId="0" applyFont="1" applyBorder="1" applyAlignment="1">
      <alignment horizontal="left"/>
    </xf>
    <xf numFmtId="0" fontId="12" fillId="0" borderId="1" xfId="0" applyFont="1" applyBorder="1" applyAlignment="1"/>
    <xf numFmtId="0" fontId="10" fillId="0" borderId="1" xfId="1" applyBorder="1" applyAlignment="1" applyProtection="1">
      <alignment horizontal="center"/>
      <protection locked="0" hidden="1"/>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666666"/>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i.org/10.57745/WKLTJI" TargetMode="External"/><Relationship Id="rId1" Type="http://schemas.openxmlformats.org/officeDocument/2006/relationships/hyperlink" Target="mailto:frederic.mothe@inrae.fr"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6"/>
  <sheetViews>
    <sheetView tabSelected="1" zoomScaleNormal="100" workbookViewId="0">
      <selection activeCell="C2" sqref="C2"/>
    </sheetView>
  </sheetViews>
  <sheetFormatPr baseColWidth="10" defaultColWidth="10.453125" defaultRowHeight="14.5"/>
  <cols>
    <col min="1" max="1" width="27.7265625" style="5" customWidth="1"/>
    <col min="2" max="2" width="53" style="6" customWidth="1"/>
    <col min="3" max="3" width="108.08984375" style="5" customWidth="1"/>
    <col min="4" max="5" width="43.453125" style="5" customWidth="1"/>
    <col min="6" max="6" width="45.7265625" style="5" customWidth="1"/>
    <col min="7" max="253" width="10.453125" style="5"/>
    <col min="254" max="254" width="27.08984375" style="5" customWidth="1"/>
    <col min="255" max="255" width="86.54296875" style="5" customWidth="1"/>
    <col min="256" max="256" width="46.54296875" style="5" customWidth="1"/>
    <col min="257" max="257" width="21.90625" style="5" customWidth="1"/>
    <col min="258" max="258" width="27.08984375" style="5" customWidth="1"/>
    <col min="259" max="509" width="10.453125" style="5"/>
    <col min="510" max="510" width="27.08984375" style="5" customWidth="1"/>
    <col min="511" max="511" width="86.54296875" style="5" customWidth="1"/>
    <col min="512" max="512" width="46.54296875" style="5" customWidth="1"/>
    <col min="513" max="513" width="21.90625" style="5" customWidth="1"/>
    <col min="514" max="514" width="27.08984375" style="5" customWidth="1"/>
    <col min="515" max="765" width="10.453125" style="5"/>
    <col min="766" max="766" width="27.08984375" style="5" customWidth="1"/>
    <col min="767" max="767" width="86.54296875" style="5" customWidth="1"/>
    <col min="768" max="768" width="46.54296875" style="5" customWidth="1"/>
    <col min="769" max="769" width="21.90625" style="5" customWidth="1"/>
    <col min="770" max="770" width="27.08984375" style="5" customWidth="1"/>
    <col min="771" max="1021" width="10.453125" style="5"/>
    <col min="1022" max="1022" width="27.08984375" style="5" customWidth="1"/>
    <col min="1023" max="1023" width="86.54296875" style="5" customWidth="1"/>
    <col min="1024" max="1024" width="46.54296875" style="5" customWidth="1"/>
  </cols>
  <sheetData>
    <row r="1" spans="1:13" ht="15.5">
      <c r="A1" s="7" t="s">
        <v>0</v>
      </c>
      <c r="B1" s="8" t="s">
        <v>1</v>
      </c>
      <c r="C1" s="7" t="s">
        <v>2</v>
      </c>
      <c r="D1" s="7" t="s">
        <v>3</v>
      </c>
      <c r="E1" s="7" t="s">
        <v>3</v>
      </c>
      <c r="F1" s="7" t="s">
        <v>3</v>
      </c>
    </row>
    <row r="2" spans="1:13">
      <c r="A2" s="4" t="s">
        <v>4</v>
      </c>
      <c r="B2" s="9" t="s">
        <v>5</v>
      </c>
      <c r="C2" s="57" t="s">
        <v>158</v>
      </c>
      <c r="D2" s="10"/>
      <c r="E2" s="10"/>
      <c r="F2" s="10"/>
      <c r="G2" s="11"/>
      <c r="H2" s="11"/>
      <c r="I2" s="11"/>
      <c r="J2" s="11"/>
      <c r="K2" s="11"/>
      <c r="L2" s="11"/>
      <c r="M2" s="11"/>
    </row>
    <row r="3" spans="1:13" ht="75">
      <c r="A3" s="4"/>
      <c r="B3" s="9" t="s">
        <v>6</v>
      </c>
      <c r="C3" s="12" t="s">
        <v>7</v>
      </c>
      <c r="D3" s="13"/>
      <c r="E3" s="13"/>
      <c r="F3" s="13"/>
    </row>
    <row r="4" spans="1:13" ht="26">
      <c r="A4" s="4"/>
      <c r="B4" s="9" t="s">
        <v>8</v>
      </c>
      <c r="C4" s="14" t="s">
        <v>9</v>
      </c>
      <c r="D4" s="15"/>
      <c r="E4" s="15"/>
      <c r="F4" s="15"/>
    </row>
    <row r="5" spans="1:13">
      <c r="A5" s="4"/>
      <c r="B5" s="9" t="s">
        <v>10</v>
      </c>
      <c r="C5" s="16" t="s">
        <v>11</v>
      </c>
      <c r="D5" s="10"/>
      <c r="E5" s="10"/>
      <c r="F5" s="10"/>
    </row>
    <row r="6" spans="1:13">
      <c r="A6" s="4"/>
      <c r="B6" s="9" t="s">
        <v>12</v>
      </c>
      <c r="C6" s="16" t="s">
        <v>13</v>
      </c>
      <c r="D6" s="17"/>
      <c r="E6" s="17"/>
      <c r="F6" s="17"/>
    </row>
    <row r="7" spans="1:13">
      <c r="A7" s="4"/>
      <c r="B7" s="9" t="s">
        <v>14</v>
      </c>
      <c r="C7" s="16" t="s">
        <v>15</v>
      </c>
      <c r="D7" s="17"/>
      <c r="E7" s="17"/>
      <c r="F7" s="17"/>
    </row>
    <row r="8" spans="1:13">
      <c r="A8" s="4"/>
      <c r="B8" s="9" t="s">
        <v>16</v>
      </c>
      <c r="C8" s="18" t="s">
        <v>17</v>
      </c>
      <c r="D8" s="19"/>
      <c r="E8" s="19"/>
      <c r="F8" s="19"/>
    </row>
    <row r="9" spans="1:13">
      <c r="A9" s="4"/>
      <c r="B9" s="9" t="s">
        <v>18</v>
      </c>
      <c r="C9" s="18" t="s">
        <v>19</v>
      </c>
      <c r="D9" s="19"/>
      <c r="E9" s="19"/>
      <c r="F9" s="19"/>
    </row>
    <row r="10" spans="1:13">
      <c r="A10" s="4"/>
      <c r="B10" s="9" t="s">
        <v>20</v>
      </c>
      <c r="C10" s="18" t="s">
        <v>21</v>
      </c>
      <c r="D10" s="19"/>
      <c r="E10" s="19"/>
      <c r="F10" s="19"/>
    </row>
    <row r="11" spans="1:13">
      <c r="A11" s="4"/>
      <c r="B11" s="9" t="s">
        <v>22</v>
      </c>
      <c r="C11" s="18" t="s">
        <v>23</v>
      </c>
      <c r="D11" s="19"/>
      <c r="E11" s="19"/>
      <c r="F11" s="19"/>
    </row>
    <row r="12" spans="1:13">
      <c r="A12" s="20"/>
      <c r="B12" s="21"/>
      <c r="C12" s="22"/>
      <c r="D12" s="22"/>
      <c r="E12" s="23"/>
      <c r="F12" s="22"/>
    </row>
    <row r="13" spans="1:13">
      <c r="A13" s="3" t="s">
        <v>24</v>
      </c>
      <c r="B13" s="9" t="s">
        <v>25</v>
      </c>
      <c r="C13" s="16" t="s">
        <v>26</v>
      </c>
      <c r="D13" s="16" t="s">
        <v>27</v>
      </c>
      <c r="E13" s="24" t="s">
        <v>28</v>
      </c>
      <c r="F13" s="16"/>
    </row>
    <row r="14" spans="1:13">
      <c r="A14" s="3"/>
      <c r="B14" s="9" t="s">
        <v>29</v>
      </c>
      <c r="C14" s="16" t="s">
        <v>30</v>
      </c>
      <c r="D14" s="16" t="s">
        <v>31</v>
      </c>
      <c r="E14" s="16" t="s">
        <v>30</v>
      </c>
      <c r="F14" s="25"/>
    </row>
    <row r="15" spans="1:13">
      <c r="A15" s="3"/>
      <c r="B15" s="26" t="s">
        <v>32</v>
      </c>
      <c r="C15" s="27"/>
      <c r="D15" s="27"/>
      <c r="E15" s="27"/>
      <c r="F15" s="27"/>
    </row>
    <row r="16" spans="1:13">
      <c r="A16" s="3"/>
      <c r="B16" s="9" t="s">
        <v>33</v>
      </c>
      <c r="C16" s="28" t="s">
        <v>34</v>
      </c>
      <c r="D16" s="16" t="s">
        <v>31</v>
      </c>
      <c r="E16" s="28" t="s">
        <v>34</v>
      </c>
      <c r="F16" s="28"/>
    </row>
    <row r="17" spans="1:6">
      <c r="A17" s="3"/>
      <c r="B17" s="9" t="s">
        <v>35</v>
      </c>
      <c r="C17" s="16" t="s">
        <v>36</v>
      </c>
      <c r="D17" s="16" t="s">
        <v>37</v>
      </c>
      <c r="E17" s="16" t="s">
        <v>36</v>
      </c>
      <c r="F17" s="16"/>
    </row>
    <row r="18" spans="1:6">
      <c r="A18" s="3"/>
      <c r="B18" s="9" t="s">
        <v>38</v>
      </c>
      <c r="C18" s="16">
        <v>54280</v>
      </c>
      <c r="D18" s="16">
        <v>5020</v>
      </c>
      <c r="E18" s="16">
        <v>54280</v>
      </c>
      <c r="F18" s="16"/>
    </row>
    <row r="19" spans="1:6">
      <c r="A19" s="3"/>
      <c r="B19" s="9" t="s">
        <v>39</v>
      </c>
      <c r="C19" s="16" t="s">
        <v>13</v>
      </c>
      <c r="D19" s="16" t="s">
        <v>40</v>
      </c>
      <c r="E19" s="16" t="s">
        <v>13</v>
      </c>
      <c r="F19" s="16"/>
    </row>
    <row r="20" spans="1:6">
      <c r="A20" s="3"/>
      <c r="B20" s="9" t="s">
        <v>41</v>
      </c>
      <c r="C20" s="29" t="s">
        <v>42</v>
      </c>
      <c r="D20" s="29" t="s">
        <v>43</v>
      </c>
      <c r="E20" s="29" t="s">
        <v>44</v>
      </c>
      <c r="F20" s="29"/>
    </row>
    <row r="21" spans="1:6">
      <c r="A21" s="3"/>
      <c r="B21" s="30" t="s">
        <v>45</v>
      </c>
      <c r="C21" s="29" t="s">
        <v>46</v>
      </c>
      <c r="D21" s="29"/>
      <c r="E21" s="29"/>
      <c r="F21" s="29"/>
    </row>
    <row r="22" spans="1:6">
      <c r="A22" s="20"/>
      <c r="B22" s="21"/>
      <c r="C22" s="22"/>
      <c r="D22" s="22"/>
      <c r="E22" s="23"/>
      <c r="F22" s="22"/>
    </row>
    <row r="23" spans="1:6">
      <c r="A23" s="4" t="s">
        <v>47</v>
      </c>
      <c r="B23" s="9" t="s">
        <v>48</v>
      </c>
      <c r="C23" s="31">
        <v>3</v>
      </c>
      <c r="D23" s="31"/>
      <c r="E23" s="31"/>
      <c r="F23" s="31"/>
    </row>
    <row r="24" spans="1:6">
      <c r="A24" s="4"/>
      <c r="B24" s="9" t="s">
        <v>49</v>
      </c>
      <c r="C24" s="31">
        <v>6</v>
      </c>
      <c r="D24" s="31"/>
      <c r="E24" s="31"/>
      <c r="F24" s="31"/>
    </row>
    <row r="25" spans="1:6">
      <c r="A25" s="4"/>
      <c r="B25" s="9" t="s">
        <v>50</v>
      </c>
      <c r="C25" s="31">
        <v>46</v>
      </c>
      <c r="D25" s="31"/>
      <c r="E25" s="31"/>
      <c r="F25" s="31"/>
    </row>
    <row r="26" spans="1:6">
      <c r="A26" s="4"/>
      <c r="B26" s="9" t="s">
        <v>51</v>
      </c>
      <c r="C26" s="31">
        <v>48</v>
      </c>
      <c r="D26" s="31"/>
      <c r="E26" s="31"/>
      <c r="F26" s="31"/>
    </row>
    <row r="27" spans="1:6">
      <c r="A27" s="20"/>
      <c r="B27" s="21"/>
      <c r="C27" s="22"/>
      <c r="D27" s="22"/>
      <c r="E27" s="22"/>
      <c r="F27" s="22"/>
    </row>
    <row r="28" spans="1:6" ht="14.5" customHeight="1">
      <c r="A28" s="2" t="s">
        <v>52</v>
      </c>
      <c r="B28" s="9" t="s">
        <v>53</v>
      </c>
      <c r="C28" s="32">
        <v>43101</v>
      </c>
      <c r="D28" s="32"/>
      <c r="E28" s="32"/>
      <c r="F28" s="32"/>
    </row>
    <row r="29" spans="1:6">
      <c r="A29" s="2"/>
      <c r="B29" s="9" t="s">
        <v>54</v>
      </c>
      <c r="C29" s="32" t="s">
        <v>55</v>
      </c>
      <c r="D29" s="32"/>
      <c r="E29" s="32"/>
      <c r="F29" s="32"/>
    </row>
    <row r="30" spans="1:6">
      <c r="A30" s="20"/>
      <c r="B30" s="21"/>
      <c r="C30" s="22"/>
      <c r="D30" s="22"/>
      <c r="E30" s="22"/>
      <c r="F30" s="22"/>
    </row>
    <row r="31" spans="1:6">
      <c r="A31" s="4" t="s">
        <v>56</v>
      </c>
      <c r="B31" s="9" t="s">
        <v>57</v>
      </c>
      <c r="C31" s="59" t="s">
        <v>58</v>
      </c>
      <c r="D31" s="29"/>
      <c r="E31" s="29"/>
      <c r="F31" s="29"/>
    </row>
    <row r="32" spans="1:6">
      <c r="A32" s="4"/>
      <c r="B32" s="26" t="s">
        <v>59</v>
      </c>
      <c r="C32" s="24" t="s">
        <v>60</v>
      </c>
      <c r="D32" s="24"/>
      <c r="E32" s="24"/>
      <c r="F32" s="24"/>
    </row>
    <row r="33" spans="1:6" s="33" customFormat="1">
      <c r="A33" s="4"/>
      <c r="B33" s="26" t="s">
        <v>61</v>
      </c>
      <c r="D33" s="34"/>
      <c r="E33" s="34"/>
      <c r="F33" s="34"/>
    </row>
    <row r="34" spans="1:6">
      <c r="A34" s="20"/>
      <c r="B34" s="21"/>
      <c r="C34" s="22"/>
      <c r="D34" s="22"/>
      <c r="E34" s="22"/>
      <c r="F34" s="22"/>
    </row>
    <row r="35" spans="1:6" ht="15" customHeight="1">
      <c r="A35" s="1" t="s">
        <v>62</v>
      </c>
      <c r="B35" s="9" t="s">
        <v>25</v>
      </c>
      <c r="C35" s="16" t="s">
        <v>26</v>
      </c>
      <c r="D35" s="17"/>
      <c r="E35" s="17"/>
      <c r="F35" s="17"/>
    </row>
    <row r="36" spans="1:6">
      <c r="A36" s="1"/>
      <c r="B36" s="9" t="s">
        <v>29</v>
      </c>
      <c r="C36" s="16" t="s">
        <v>30</v>
      </c>
      <c r="D36" s="17"/>
      <c r="E36" s="17"/>
      <c r="F36" s="17"/>
    </row>
    <row r="37" spans="1:6">
      <c r="A37" s="1"/>
      <c r="B37" s="26" t="s">
        <v>32</v>
      </c>
      <c r="C37" s="27"/>
      <c r="D37" s="27"/>
      <c r="E37" s="27"/>
      <c r="F37" s="27"/>
    </row>
    <row r="38" spans="1:6">
      <c r="A38" s="1"/>
      <c r="B38" s="9" t="s">
        <v>33</v>
      </c>
      <c r="C38" s="28" t="s">
        <v>34</v>
      </c>
      <c r="D38" s="17"/>
      <c r="E38" s="17"/>
      <c r="F38" s="17"/>
    </row>
    <row r="39" spans="1:6">
      <c r="A39" s="1"/>
      <c r="B39" s="9" t="s">
        <v>35</v>
      </c>
      <c r="C39" s="16" t="s">
        <v>36</v>
      </c>
      <c r="D39" s="17"/>
      <c r="E39" s="17"/>
      <c r="F39" s="17"/>
    </row>
    <row r="40" spans="1:6">
      <c r="A40" s="1"/>
      <c r="B40" s="9" t="s">
        <v>38</v>
      </c>
      <c r="C40" s="16">
        <v>54280</v>
      </c>
      <c r="D40" s="17"/>
      <c r="E40" s="17"/>
      <c r="F40" s="17"/>
    </row>
    <row r="41" spans="1:6">
      <c r="A41" s="1"/>
      <c r="B41" s="9" t="s">
        <v>39</v>
      </c>
      <c r="C41" s="16" t="s">
        <v>13</v>
      </c>
      <c r="D41" s="17"/>
      <c r="E41" s="17"/>
      <c r="F41" s="17"/>
    </row>
    <row r="42" spans="1:6">
      <c r="A42" s="1"/>
      <c r="B42" s="9" t="s">
        <v>41</v>
      </c>
      <c r="C42" s="29" t="s">
        <v>42</v>
      </c>
      <c r="D42" s="29"/>
      <c r="E42" s="29"/>
      <c r="F42" s="29"/>
    </row>
    <row r="43" spans="1:6">
      <c r="A43" s="1"/>
      <c r="B43" s="30" t="s">
        <v>45</v>
      </c>
      <c r="C43" s="29" t="s">
        <v>46</v>
      </c>
      <c r="D43" s="29"/>
      <c r="E43" s="29"/>
      <c r="F43" s="29"/>
    </row>
    <row r="44" spans="1:6">
      <c r="A44" s="20"/>
      <c r="B44" s="21"/>
      <c r="C44" s="22"/>
      <c r="D44" s="22"/>
      <c r="E44" s="22"/>
      <c r="F44" s="22"/>
    </row>
    <row r="45" spans="1:6" ht="101.5">
      <c r="A45" s="35" t="s">
        <v>63</v>
      </c>
      <c r="B45" s="36" t="s">
        <v>64</v>
      </c>
      <c r="C45" s="37" t="s">
        <v>65</v>
      </c>
      <c r="D45" s="37"/>
      <c r="E45" s="37"/>
      <c r="F45" s="37"/>
    </row>
    <row r="46" spans="1:6">
      <c r="A46" s="38"/>
      <c r="B46" s="39"/>
      <c r="C46" s="22"/>
      <c r="D46" s="22"/>
      <c r="E46" s="22"/>
      <c r="F46" s="22"/>
    </row>
  </sheetData>
  <mergeCells count="6">
    <mergeCell ref="A35:A43"/>
    <mergeCell ref="A2:A11"/>
    <mergeCell ref="A13:A21"/>
    <mergeCell ref="A23:A26"/>
    <mergeCell ref="A28:A29"/>
    <mergeCell ref="A31:A33"/>
  </mergeCells>
  <hyperlinks>
    <hyperlink ref="E20" r:id="rId1" xr:uid="{00000000-0004-0000-0000-000000000000}"/>
    <hyperlink ref="C31" r:id="rId2" xr:uid="{40CF12A9-9216-4784-8E7E-571D010C6AFF}"/>
  </hyperlinks>
  <pageMargins left="0.25" right="0.25" top="0.75" bottom="0.75" header="0.51180555555555496" footer="0.51180555555555496"/>
  <pageSetup paperSize="9" firstPageNumber="0" orientation="landscape" horizontalDpi="300" verticalDpi="30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7"/>
  <sheetViews>
    <sheetView zoomScaleNormal="100" workbookViewId="0">
      <selection activeCell="B2" sqref="B2"/>
    </sheetView>
  </sheetViews>
  <sheetFormatPr baseColWidth="10" defaultColWidth="10.453125" defaultRowHeight="12.5"/>
  <cols>
    <col min="1" max="1" width="23" style="40" customWidth="1"/>
    <col min="2" max="2" width="71.6328125" style="40" customWidth="1"/>
    <col min="3" max="1024" width="10.453125" style="40"/>
  </cols>
  <sheetData>
    <row r="1" spans="1:3" ht="15.5">
      <c r="A1" s="7" t="s">
        <v>0</v>
      </c>
      <c r="B1" s="7" t="s">
        <v>66</v>
      </c>
      <c r="C1" s="7"/>
    </row>
    <row r="2" spans="1:3" ht="13">
      <c r="A2" s="41" t="s">
        <v>67</v>
      </c>
      <c r="B2" s="58" t="s">
        <v>159</v>
      </c>
      <c r="C2" s="42"/>
    </row>
    <row r="3" spans="1:3">
      <c r="A3" s="42"/>
      <c r="B3" s="42"/>
      <c r="C3" s="42"/>
    </row>
    <row r="4" spans="1:3">
      <c r="A4" s="41" t="s">
        <v>68</v>
      </c>
      <c r="B4" s="42" t="s">
        <v>69</v>
      </c>
      <c r="C4" s="42"/>
    </row>
    <row r="5" spans="1:3">
      <c r="A5" s="42"/>
      <c r="B5" s="43" t="s">
        <v>70</v>
      </c>
      <c r="C5" s="42"/>
    </row>
    <row r="6" spans="1:3" ht="50">
      <c r="A6" s="42"/>
      <c r="B6" s="43" t="s">
        <v>71</v>
      </c>
      <c r="C6" s="42"/>
    </row>
    <row r="7" spans="1:3">
      <c r="A7" s="42"/>
      <c r="B7" s="43" t="s">
        <v>72</v>
      </c>
      <c r="C7" s="42"/>
    </row>
    <row r="8" spans="1:3">
      <c r="A8" s="42"/>
      <c r="B8" s="43"/>
      <c r="C8" s="42"/>
    </row>
    <row r="9" spans="1:3" ht="87.5">
      <c r="A9" s="44" t="s">
        <v>73</v>
      </c>
      <c r="B9" s="45" t="s">
        <v>74</v>
      </c>
      <c r="C9" s="42"/>
    </row>
    <row r="10" spans="1:3">
      <c r="A10" s="42"/>
      <c r="B10" s="42"/>
      <c r="C10" s="42"/>
    </row>
    <row r="11" spans="1:3">
      <c r="A11" s="41" t="s">
        <v>75</v>
      </c>
      <c r="B11" s="42" t="s">
        <v>76</v>
      </c>
      <c r="C11" s="42"/>
    </row>
    <row r="12" spans="1:3">
      <c r="A12" s="42"/>
      <c r="B12" s="42" t="s">
        <v>77</v>
      </c>
      <c r="C12" s="42"/>
    </row>
    <row r="13" spans="1:3">
      <c r="A13" s="42"/>
      <c r="B13" s="42" t="s">
        <v>78</v>
      </c>
      <c r="C13" s="42"/>
    </row>
    <row r="14" spans="1:3">
      <c r="A14" s="42"/>
      <c r="B14" s="42" t="s">
        <v>79</v>
      </c>
      <c r="C14" s="42"/>
    </row>
    <row r="15" spans="1:3">
      <c r="A15" s="42"/>
      <c r="B15" s="42" t="s">
        <v>80</v>
      </c>
      <c r="C15" s="42"/>
    </row>
    <row r="16" spans="1:3">
      <c r="A16" s="42"/>
      <c r="B16" s="45"/>
      <c r="C16" s="42"/>
    </row>
    <row r="17" spans="1:3">
      <c r="A17" s="42"/>
      <c r="B17" s="45"/>
      <c r="C17" s="42"/>
    </row>
    <row r="18" spans="1:3">
      <c r="A18" s="42"/>
      <c r="B18" s="42"/>
      <c r="C18" s="42"/>
    </row>
    <row r="19" spans="1:3" ht="25">
      <c r="A19" s="44" t="s">
        <v>81</v>
      </c>
      <c r="B19" s="43" t="s">
        <v>82</v>
      </c>
      <c r="C19" s="42"/>
    </row>
    <row r="20" spans="1:3">
      <c r="A20" s="42"/>
      <c r="B20" s="46" t="s">
        <v>83</v>
      </c>
      <c r="C20" s="42"/>
    </row>
    <row r="21" spans="1:3">
      <c r="A21" s="42"/>
      <c r="B21" s="42"/>
      <c r="C21" s="42"/>
    </row>
    <row r="22" spans="1:3" ht="37.5">
      <c r="A22" s="41" t="s">
        <v>84</v>
      </c>
      <c r="B22" s="43" t="s">
        <v>85</v>
      </c>
      <c r="C22" s="42"/>
    </row>
    <row r="23" spans="1:3">
      <c r="B23" s="43" t="s">
        <v>86</v>
      </c>
    </row>
    <row r="24" spans="1:3">
      <c r="B24" s="43" t="s">
        <v>87</v>
      </c>
    </row>
    <row r="25" spans="1:3">
      <c r="B25" s="43" t="s">
        <v>88</v>
      </c>
    </row>
    <row r="26" spans="1:3">
      <c r="B26"/>
    </row>
    <row r="27" spans="1:3">
      <c r="B27" s="47"/>
    </row>
  </sheetData>
  <pageMargins left="0.78749999999999998" right="0.78749999999999998" top="0.39374999999999999" bottom="0.63124999999999998" header="0.51180555555555496" footer="0.39374999999999999"/>
  <pageSetup paperSize="9" firstPageNumber="0" orientation="landscape" horizontalDpi="300" verticalDpi="300"/>
  <headerFooter>
    <oddFooter>&amp;C&amp;"Sans,Normal"Sans,Normal"Sans,Normal"Page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38"/>
  <sheetViews>
    <sheetView zoomScaleNormal="100" workbookViewId="0">
      <selection activeCell="C15" sqref="C15"/>
    </sheetView>
  </sheetViews>
  <sheetFormatPr baseColWidth="10" defaultColWidth="10.453125" defaultRowHeight="12.5"/>
  <cols>
    <col min="1" max="1" width="22.1796875" style="40" customWidth="1"/>
    <col min="2" max="2" width="36.90625" style="40" customWidth="1"/>
    <col min="3" max="3" width="50.7265625" style="40" customWidth="1"/>
    <col min="4" max="4" width="92.36328125" style="40" customWidth="1"/>
    <col min="5" max="5" width="17.6328125" style="40" customWidth="1"/>
    <col min="6" max="6" width="10.26953125" style="40" customWidth="1"/>
    <col min="7" max="7" width="14.1796875" style="40" customWidth="1"/>
    <col min="8" max="8" width="17.6328125" style="40" customWidth="1"/>
    <col min="9" max="9" width="20.90625" style="40" customWidth="1"/>
    <col min="10" max="10" width="15" style="40" customWidth="1"/>
    <col min="11" max="1024" width="10.453125" style="40"/>
  </cols>
  <sheetData>
    <row r="1" spans="1:1022" s="52" customFormat="1" ht="31">
      <c r="A1" s="48" t="s">
        <v>89</v>
      </c>
      <c r="B1" s="48" t="s">
        <v>90</v>
      </c>
      <c r="C1" s="49" t="s">
        <v>91</v>
      </c>
      <c r="D1" s="48" t="s">
        <v>92</v>
      </c>
      <c r="E1" s="48" t="s">
        <v>20</v>
      </c>
      <c r="F1" s="48" t="s">
        <v>93</v>
      </c>
      <c r="G1" s="48" t="s">
        <v>94</v>
      </c>
      <c r="H1" s="48" t="s">
        <v>95</v>
      </c>
      <c r="I1" s="50" t="s">
        <v>96</v>
      </c>
      <c r="J1" s="51" t="s">
        <v>97</v>
      </c>
      <c r="AMH1" s="40"/>
    </row>
    <row r="2" spans="1:1022">
      <c r="A2" s="47" t="s">
        <v>98</v>
      </c>
      <c r="B2" s="40" t="s">
        <v>58</v>
      </c>
      <c r="C2" s="53" t="s">
        <v>99</v>
      </c>
      <c r="D2" s="47" t="s">
        <v>100</v>
      </c>
      <c r="E2" s="40" t="s">
        <v>101</v>
      </c>
      <c r="F2" s="47" t="s">
        <v>102</v>
      </c>
    </row>
    <row r="3" spans="1:1022">
      <c r="A3" s="47" t="s">
        <v>103</v>
      </c>
      <c r="B3" s="40" t="str">
        <f t="shared" ref="B3:B8" si="0">B$2</f>
        <v>https://doi.org/10.57745/WKLTJI</v>
      </c>
      <c r="C3" s="53" t="str">
        <f t="shared" ref="C3:C8" si="1">C2</f>
        <v>TreeTrace_spruce/tables/discs_measurements.txt</v>
      </c>
      <c r="D3" s="47" t="s">
        <v>104</v>
      </c>
      <c r="E3" s="40" t="s">
        <v>105</v>
      </c>
      <c r="F3" s="47" t="s">
        <v>106</v>
      </c>
    </row>
    <row r="4" spans="1:1022">
      <c r="A4" s="47" t="s">
        <v>107</v>
      </c>
      <c r="B4" s="40" t="str">
        <f t="shared" si="0"/>
        <v>https://doi.org/10.57745/WKLTJI</v>
      </c>
      <c r="C4" s="53" t="str">
        <f t="shared" si="1"/>
        <v>TreeTrace_spruce/tables/discs_measurements.txt</v>
      </c>
      <c r="D4" s="47" t="s">
        <v>108</v>
      </c>
      <c r="E4" s="40" t="s">
        <v>105</v>
      </c>
      <c r="F4" s="47" t="s">
        <v>109</v>
      </c>
    </row>
    <row r="5" spans="1:1022">
      <c r="A5" s="47" t="s">
        <v>110</v>
      </c>
      <c r="B5" s="40" t="str">
        <f t="shared" si="0"/>
        <v>https://doi.org/10.57745/WKLTJI</v>
      </c>
      <c r="C5" s="53" t="str">
        <f t="shared" si="1"/>
        <v>TreeTrace_spruce/tables/discs_measurements.txt</v>
      </c>
      <c r="D5" s="47" t="s">
        <v>111</v>
      </c>
      <c r="E5" s="40" t="s">
        <v>105</v>
      </c>
      <c r="F5" s="47" t="s">
        <v>112</v>
      </c>
    </row>
    <row r="6" spans="1:1022">
      <c r="A6" s="47" t="s">
        <v>113</v>
      </c>
      <c r="B6" s="40" t="str">
        <f t="shared" si="0"/>
        <v>https://doi.org/10.57745/WKLTJI</v>
      </c>
      <c r="C6" s="53" t="str">
        <f t="shared" si="1"/>
        <v>TreeTrace_spruce/tables/discs_measurements.txt</v>
      </c>
      <c r="D6" s="47" t="s">
        <v>114</v>
      </c>
      <c r="E6" s="40" t="s">
        <v>105</v>
      </c>
      <c r="F6" s="47" t="s">
        <v>115</v>
      </c>
    </row>
    <row r="7" spans="1:1022">
      <c r="A7" s="47" t="s">
        <v>116</v>
      </c>
      <c r="B7" s="40" t="str">
        <f t="shared" si="0"/>
        <v>https://doi.org/10.57745/WKLTJI</v>
      </c>
      <c r="C7" s="53" t="str">
        <f t="shared" si="1"/>
        <v>TreeTrace_spruce/tables/discs_measurements.txt</v>
      </c>
      <c r="D7" s="47" t="s">
        <v>117</v>
      </c>
      <c r="E7" s="40" t="s">
        <v>105</v>
      </c>
      <c r="F7" s="47" t="s">
        <v>102</v>
      </c>
    </row>
    <row r="8" spans="1:1022">
      <c r="A8" s="47" t="s">
        <v>118</v>
      </c>
      <c r="B8" s="40" t="str">
        <f t="shared" si="0"/>
        <v>https://doi.org/10.57745/WKLTJI</v>
      </c>
      <c r="C8" s="53" t="str">
        <f t="shared" si="1"/>
        <v>TreeTrace_spruce/tables/discs_measurements.txt</v>
      </c>
      <c r="D8" s="47" t="s">
        <v>119</v>
      </c>
      <c r="E8" s="40" t="s">
        <v>105</v>
      </c>
      <c r="F8" s="47" t="s">
        <v>112</v>
      </c>
    </row>
    <row r="9" spans="1:1022" ht="14.5">
      <c r="A9" s="54"/>
      <c r="B9" s="55"/>
      <c r="C9" s="56"/>
      <c r="D9" s="55"/>
      <c r="E9" s="55"/>
      <c r="F9" s="55"/>
      <c r="G9" s="55"/>
      <c r="H9" s="55"/>
      <c r="I9" s="55"/>
      <c r="J9" s="55"/>
    </row>
    <row r="10" spans="1:1022">
      <c r="A10" s="47" t="s">
        <v>98</v>
      </c>
      <c r="B10" s="40" t="s">
        <v>58</v>
      </c>
      <c r="C10" s="53" t="s">
        <v>120</v>
      </c>
      <c r="D10" s="47" t="s">
        <v>100</v>
      </c>
      <c r="E10" s="47"/>
      <c r="F10" s="47" t="s">
        <v>102</v>
      </c>
    </row>
    <row r="11" spans="1:1022">
      <c r="A11" s="47" t="s">
        <v>121</v>
      </c>
      <c r="B11" s="40" t="s">
        <v>58</v>
      </c>
      <c r="C11" s="53" t="str">
        <f t="shared" ref="C11:C16" si="2">C10</f>
        <v>TreeTrace_spruce/tables/discs_rings.txt</v>
      </c>
      <c r="D11" s="47" t="s">
        <v>122</v>
      </c>
      <c r="E11" s="47"/>
      <c r="F11" s="47" t="s">
        <v>102</v>
      </c>
    </row>
    <row r="12" spans="1:1022">
      <c r="A12" s="47" t="s">
        <v>123</v>
      </c>
      <c r="B12" s="40" t="s">
        <v>58</v>
      </c>
      <c r="C12" s="53" t="str">
        <f t="shared" si="2"/>
        <v>TreeTrace_spruce/tables/discs_rings.txt</v>
      </c>
      <c r="D12" s="47" t="s">
        <v>124</v>
      </c>
      <c r="E12" s="47"/>
      <c r="F12" s="47" t="s">
        <v>102</v>
      </c>
    </row>
    <row r="13" spans="1:1022">
      <c r="A13" s="47" t="s">
        <v>125</v>
      </c>
      <c r="B13" s="40" t="s">
        <v>58</v>
      </c>
      <c r="C13" s="53" t="str">
        <f t="shared" si="2"/>
        <v>TreeTrace_spruce/tables/discs_rings.txt</v>
      </c>
      <c r="D13" s="47" t="s">
        <v>126</v>
      </c>
      <c r="E13" s="47"/>
      <c r="F13" s="47" t="s">
        <v>102</v>
      </c>
    </row>
    <row r="14" spans="1:1022">
      <c r="A14" s="47" t="s">
        <v>127</v>
      </c>
      <c r="B14" s="40" t="s">
        <v>58</v>
      </c>
      <c r="C14" s="53" t="str">
        <f t="shared" si="2"/>
        <v>TreeTrace_spruce/tables/discs_rings.txt</v>
      </c>
      <c r="D14" s="47" t="s">
        <v>128</v>
      </c>
      <c r="E14" s="47"/>
      <c r="F14" s="47" t="s">
        <v>112</v>
      </c>
    </row>
    <row r="15" spans="1:1022">
      <c r="A15" s="47" t="s">
        <v>118</v>
      </c>
      <c r="B15" s="40" t="s">
        <v>58</v>
      </c>
      <c r="C15" s="53" t="str">
        <f t="shared" si="2"/>
        <v>TreeTrace_spruce/tables/discs_rings.txt</v>
      </c>
      <c r="D15" s="47" t="s">
        <v>129</v>
      </c>
      <c r="E15" s="47"/>
      <c r="F15" s="47" t="s">
        <v>112</v>
      </c>
    </row>
    <row r="16" spans="1:1022">
      <c r="A16" s="47" t="s">
        <v>113</v>
      </c>
      <c r="B16" s="40" t="s">
        <v>58</v>
      </c>
      <c r="C16" s="53" t="str">
        <f t="shared" si="2"/>
        <v>TreeTrace_spruce/tables/discs_rings.txt</v>
      </c>
      <c r="D16" s="47" t="s">
        <v>114</v>
      </c>
      <c r="E16" s="47"/>
      <c r="F16" s="47" t="s">
        <v>115</v>
      </c>
    </row>
    <row r="17" spans="1:10" ht="14.5">
      <c r="A17" s="54"/>
      <c r="B17" s="55"/>
      <c r="C17" s="56"/>
      <c r="D17" s="55"/>
      <c r="E17" s="55"/>
      <c r="F17" s="55"/>
      <c r="G17" s="55"/>
      <c r="H17" s="55"/>
      <c r="I17" s="55"/>
      <c r="J17" s="55"/>
    </row>
    <row r="18" spans="1:10">
      <c r="A18" s="47" t="s">
        <v>98</v>
      </c>
      <c r="B18" s="40" t="s">
        <v>58</v>
      </c>
      <c r="C18" s="53" t="s">
        <v>130</v>
      </c>
      <c r="D18" s="47" t="s">
        <v>100</v>
      </c>
      <c r="E18" s="47"/>
      <c r="F18" s="47" t="s">
        <v>102</v>
      </c>
    </row>
    <row r="19" spans="1:10">
      <c r="A19" s="47" t="s">
        <v>131</v>
      </c>
      <c r="B19" s="40" t="s">
        <v>58</v>
      </c>
      <c r="C19" s="53" t="str">
        <f>C18</f>
        <v>TreeTrace_spruce/tables/discs_density_profiles.txt</v>
      </c>
      <c r="D19" s="47" t="s">
        <v>132</v>
      </c>
      <c r="E19" s="47"/>
      <c r="F19" s="47" t="s">
        <v>112</v>
      </c>
    </row>
    <row r="20" spans="1:10">
      <c r="A20" s="47" t="s">
        <v>133</v>
      </c>
      <c r="B20" s="40" t="s">
        <v>58</v>
      </c>
      <c r="C20" s="53" t="str">
        <f>C19</f>
        <v>TreeTrace_spruce/tables/discs_density_profiles.txt</v>
      </c>
      <c r="D20" s="47" t="s">
        <v>134</v>
      </c>
      <c r="E20" s="47"/>
      <c r="F20" s="47" t="s">
        <v>102</v>
      </c>
    </row>
    <row r="21" spans="1:10">
      <c r="A21" s="47" t="s">
        <v>127</v>
      </c>
      <c r="B21" s="40" t="s">
        <v>58</v>
      </c>
      <c r="C21" s="53" t="str">
        <f>C20</f>
        <v>TreeTrace_spruce/tables/discs_density_profiles.txt</v>
      </c>
      <c r="D21" s="47" t="s">
        <v>135</v>
      </c>
      <c r="E21" s="47"/>
      <c r="F21" s="47" t="s">
        <v>112</v>
      </c>
    </row>
    <row r="22" spans="1:10">
      <c r="A22" s="47" t="s">
        <v>113</v>
      </c>
      <c r="B22" s="40" t="s">
        <v>58</v>
      </c>
      <c r="C22" s="53" t="str">
        <f>C21</f>
        <v>TreeTrace_spruce/tables/discs_density_profiles.txt</v>
      </c>
      <c r="D22" s="47" t="s">
        <v>114</v>
      </c>
      <c r="E22" s="47"/>
      <c r="F22" s="47" t="s">
        <v>115</v>
      </c>
    </row>
    <row r="23" spans="1:10" ht="14.5">
      <c r="A23" s="54"/>
      <c r="B23" s="55"/>
      <c r="C23" s="56"/>
      <c r="D23" s="55"/>
      <c r="E23" s="55"/>
      <c r="F23" s="55"/>
      <c r="G23" s="55"/>
      <c r="H23" s="55"/>
      <c r="I23" s="55"/>
      <c r="J23" s="55"/>
    </row>
    <row r="24" spans="1:10">
      <c r="A24" s="47" t="s">
        <v>98</v>
      </c>
      <c r="B24" s="40" t="s">
        <v>58</v>
      </c>
      <c r="C24" s="53" t="s">
        <v>136</v>
      </c>
      <c r="D24" s="47" t="s">
        <v>100</v>
      </c>
      <c r="E24" s="47"/>
      <c r="F24" s="47" t="s">
        <v>102</v>
      </c>
    </row>
    <row r="25" spans="1:10">
      <c r="A25" s="47" t="s">
        <v>137</v>
      </c>
      <c r="B25" s="40" t="s">
        <v>58</v>
      </c>
      <c r="C25" s="53" t="str">
        <f>C24</f>
        <v>TreeTrace_spruce/tables/discs_radii_rings.txt</v>
      </c>
      <c r="D25" s="47" t="s">
        <v>138</v>
      </c>
      <c r="E25" s="47"/>
      <c r="F25" s="47" t="s">
        <v>102</v>
      </c>
    </row>
    <row r="26" spans="1:10">
      <c r="A26" s="47" t="s">
        <v>123</v>
      </c>
      <c r="B26" s="40" t="s">
        <v>58</v>
      </c>
      <c r="C26" s="53" t="str">
        <f>C25</f>
        <v>TreeTrace_spruce/tables/discs_radii_rings.txt</v>
      </c>
      <c r="D26" s="47" t="s">
        <v>124</v>
      </c>
      <c r="E26" s="47"/>
      <c r="F26" s="47" t="s">
        <v>102</v>
      </c>
    </row>
    <row r="27" spans="1:10">
      <c r="A27" s="47" t="s">
        <v>125</v>
      </c>
      <c r="B27" s="40" t="s">
        <v>58</v>
      </c>
      <c r="C27" s="53" t="str">
        <f>C26</f>
        <v>TreeTrace_spruce/tables/discs_radii_rings.txt</v>
      </c>
      <c r="D27" s="47" t="s">
        <v>126</v>
      </c>
      <c r="E27" s="47"/>
      <c r="F27" s="47" t="s">
        <v>102</v>
      </c>
    </row>
    <row r="28" spans="1:10">
      <c r="A28" s="47" t="s">
        <v>127</v>
      </c>
      <c r="B28" s="40" t="s">
        <v>58</v>
      </c>
      <c r="C28" s="53" t="str">
        <f>C27</f>
        <v>TreeTrace_spruce/tables/discs_radii_rings.txt</v>
      </c>
      <c r="D28" s="47" t="s">
        <v>139</v>
      </c>
      <c r="E28" s="47"/>
      <c r="F28" s="47" t="s">
        <v>112</v>
      </c>
    </row>
    <row r="29" spans="1:10">
      <c r="A29" s="47" t="s">
        <v>118</v>
      </c>
      <c r="B29" s="40" t="s">
        <v>58</v>
      </c>
      <c r="C29" s="53" t="str">
        <f>C28</f>
        <v>TreeTrace_spruce/tables/discs_radii_rings.txt</v>
      </c>
      <c r="D29" s="47" t="s">
        <v>140</v>
      </c>
      <c r="E29" s="47"/>
      <c r="F29" s="47" t="s">
        <v>112</v>
      </c>
    </row>
    <row r="30" spans="1:10" ht="14.5">
      <c r="A30" s="54"/>
      <c r="B30" s="55"/>
      <c r="C30" s="56"/>
      <c r="D30" s="55"/>
      <c r="E30" s="55"/>
      <c r="F30" s="55"/>
      <c r="G30" s="55"/>
      <c r="H30" s="55"/>
      <c r="I30" s="55"/>
      <c r="J30" s="55"/>
    </row>
    <row r="31" spans="1:10">
      <c r="A31" s="47" t="s">
        <v>98</v>
      </c>
      <c r="B31" s="40" t="s">
        <v>58</v>
      </c>
      <c r="C31" s="53" t="s">
        <v>141</v>
      </c>
      <c r="D31" s="47" t="s">
        <v>142</v>
      </c>
      <c r="E31" s="47"/>
      <c r="F31" s="47" t="s">
        <v>102</v>
      </c>
    </row>
    <row r="32" spans="1:10">
      <c r="A32" s="47" t="s">
        <v>143</v>
      </c>
      <c r="B32" s="40" t="s">
        <v>58</v>
      </c>
      <c r="C32" s="53" t="str">
        <f t="shared" ref="C32:C38" si="3">C31</f>
        <v>TreeTrace_spruce/tables/rgb_images.txt</v>
      </c>
      <c r="D32" s="47" t="s">
        <v>144</v>
      </c>
      <c r="E32" s="47"/>
      <c r="F32" s="47" t="s">
        <v>102</v>
      </c>
    </row>
    <row r="33" spans="1:6">
      <c r="A33" s="47" t="s">
        <v>145</v>
      </c>
      <c r="B33" s="40" t="s">
        <v>58</v>
      </c>
      <c r="C33" s="53" t="str">
        <f t="shared" si="3"/>
        <v>TreeTrace_spruce/tables/rgb_images.txt</v>
      </c>
      <c r="D33" s="47" t="s">
        <v>146</v>
      </c>
      <c r="E33" s="47"/>
      <c r="F33" s="47" t="s">
        <v>102</v>
      </c>
    </row>
    <row r="34" spans="1:6">
      <c r="A34" s="47" t="s">
        <v>147</v>
      </c>
      <c r="B34" s="40" t="s">
        <v>58</v>
      </c>
      <c r="C34" s="53" t="str">
        <f t="shared" si="3"/>
        <v>TreeTrace_spruce/tables/rgb_images.txt</v>
      </c>
      <c r="D34" s="47" t="s">
        <v>148</v>
      </c>
      <c r="E34" s="47"/>
      <c r="F34" s="47" t="s">
        <v>102</v>
      </c>
    </row>
    <row r="35" spans="1:6">
      <c r="A35" s="47" t="s">
        <v>149</v>
      </c>
      <c r="B35" s="40" t="s">
        <v>58</v>
      </c>
      <c r="C35" s="53" t="str">
        <f t="shared" si="3"/>
        <v>TreeTrace_spruce/tables/rgb_images.txt</v>
      </c>
      <c r="D35" s="47" t="s">
        <v>150</v>
      </c>
      <c r="E35" s="47"/>
      <c r="F35" s="47" t="s">
        <v>112</v>
      </c>
    </row>
    <row r="36" spans="1:6">
      <c r="A36" s="47" t="s">
        <v>151</v>
      </c>
      <c r="B36" s="40" t="s">
        <v>58</v>
      </c>
      <c r="C36" s="53" t="str">
        <f t="shared" si="3"/>
        <v>TreeTrace_spruce/tables/rgb_images.txt</v>
      </c>
      <c r="D36" s="47" t="s">
        <v>152</v>
      </c>
      <c r="E36" s="47"/>
      <c r="F36" s="47" t="s">
        <v>153</v>
      </c>
    </row>
    <row r="37" spans="1:6">
      <c r="A37" s="47" t="s">
        <v>154</v>
      </c>
      <c r="B37" s="40" t="s">
        <v>58</v>
      </c>
      <c r="C37" s="53" t="str">
        <f t="shared" si="3"/>
        <v>TreeTrace_spruce/tables/rgb_images.txt</v>
      </c>
      <c r="D37" s="47" t="s">
        <v>155</v>
      </c>
      <c r="E37" s="47"/>
      <c r="F37" s="47" t="s">
        <v>153</v>
      </c>
    </row>
    <row r="38" spans="1:6">
      <c r="A38" s="47" t="s">
        <v>156</v>
      </c>
      <c r="B38" s="40" t="s">
        <v>58</v>
      </c>
      <c r="C38" s="53" t="str">
        <f t="shared" si="3"/>
        <v>TreeTrace_spruce/tables/rgb_images.txt</v>
      </c>
      <c r="D38" s="47" t="s">
        <v>157</v>
      </c>
      <c r="E38" s="47"/>
      <c r="F38" s="47" t="s">
        <v>153</v>
      </c>
    </row>
  </sheetData>
  <pageMargins left="0.78749999999999998" right="0.78749999999999998" top="0.39374999999999999" bottom="0.63124999999999998" header="0.51180555555555496" footer="0.39374999999999999"/>
  <pageSetup paperSize="9" firstPageNumber="0" fitToHeight="0" orientation="landscape" horizontalDpi="300" verticalDpi="300"/>
  <headerFooter>
    <oddFooter>&amp;C&amp;"Sans,Normal"Sans,Normal"Sans,Normal"Page &amp;P</oddFooter>
  </headerFooter>
  <legacyDrawing r:id="rId1"/>
</worksheet>
</file>

<file path=docProps/app.xml><?xml version="1.0" encoding="utf-8"?>
<Properties xmlns="http://schemas.openxmlformats.org/officeDocument/2006/extended-properties" xmlns:vt="http://schemas.openxmlformats.org/officeDocument/2006/docPropsVTypes">
  <Template/>
  <TotalTime>174</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35</vt:i4>
      </vt:variant>
    </vt:vector>
  </HeadingPairs>
  <TitlesOfParts>
    <vt:vector size="38" baseType="lpstr">
      <vt:lpstr>discovery</vt:lpstr>
      <vt:lpstr>context</vt:lpstr>
      <vt:lpstr>technical</vt:lpstr>
      <vt:lpstr>gco_date_creation</vt:lpstr>
      <vt:lpstr>gmd_abstract</vt:lpstr>
      <vt:lpstr>gmd_CI_Address</vt:lpstr>
      <vt:lpstr>gmd_CI_Address_meta</vt:lpstr>
      <vt:lpstr>gmd_city</vt:lpstr>
      <vt:lpstr>gmd_city_meta</vt:lpstr>
      <vt:lpstr>gmd_country</vt:lpstr>
      <vt:lpstr>gmd_country_meta</vt:lpstr>
      <vt:lpstr>gmd_descriptiveKeywords_discipline</vt:lpstr>
      <vt:lpstr>gmd_descriptiveKeywords_localisation</vt:lpstr>
      <vt:lpstr>gmd_descriptiveKeywords_theme</vt:lpstr>
      <vt:lpstr>gmd_eastBoundLongitude</vt:lpstr>
      <vt:lpstr>gmd_electronicMailAddress</vt:lpstr>
      <vt:lpstr>gmd_electronicMailAddress_meta</vt:lpstr>
      <vt:lpstr>gmd_individualName</vt:lpstr>
      <vt:lpstr>gmd_individualName_meta</vt:lpstr>
      <vt:lpstr>gmd_language_data</vt:lpstr>
      <vt:lpstr>gmd_name_data1</vt:lpstr>
      <vt:lpstr>gmd_northBoundLatitude</vt:lpstr>
      <vt:lpstr>gmd_organisationName</vt:lpstr>
      <vt:lpstr>gmd_organisationName_meta</vt:lpstr>
      <vt:lpstr>gmd_phone</vt:lpstr>
      <vt:lpstr>gmd_phone_meta</vt:lpstr>
      <vt:lpstr>gmd_postalCode</vt:lpstr>
      <vt:lpstr>gmd_postalCode_meta</vt:lpstr>
      <vt:lpstr>gmd_presentation_form</vt:lpstr>
      <vt:lpstr>gmd_purpose</vt:lpstr>
      <vt:lpstr>gmd_southBoundLatitude</vt:lpstr>
      <vt:lpstr>gmd_status</vt:lpstr>
      <vt:lpstr>gmd_title</vt:lpstr>
      <vt:lpstr>gmd_URL1</vt:lpstr>
      <vt:lpstr>gmd_useLimitation</vt:lpstr>
      <vt:lpstr>gmd_westBoundLongitude</vt:lpstr>
      <vt:lpstr>gml_beginPosition</vt:lpstr>
      <vt:lpstr>gml_endPosition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dc:creator>
  <dc:description/>
  <cp:lastModifiedBy>Veronique Lesage</cp:lastModifiedBy>
  <cp:revision>31</cp:revision>
  <cp:lastPrinted>2018-07-19T13:59:20Z</cp:lastPrinted>
  <dcterms:created xsi:type="dcterms:W3CDTF">2016-04-06T10:46:57Z</dcterms:created>
  <dcterms:modified xsi:type="dcterms:W3CDTF">2023-01-18T09:59:27Z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qrichtext">
    <vt:lpwstr>1</vt:lpwstr>
  </property>
</Properties>
</file>